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Население\Население\Юркевич\1new\Личный кабинет\Информация для сайта\"/>
    </mc:Choice>
  </mc:AlternateContent>
  <bookViews>
    <workbookView xWindow="0" yWindow="0" windowWidth="28800" windowHeight="12300"/>
  </bookViews>
  <sheets>
    <sheet name="Централиз. теплоснабжение" sheetId="3" r:id="rId1"/>
    <sheet name="Угольные котельные" sheetId="4" r:id="rId2"/>
    <sheet name="с. Тимирязевское,с. Дзержинское" sheetId="6" r:id="rId3"/>
    <sheet name="Котельная Водяная, 80" sheetId="7" r:id="rId4"/>
    <sheet name="Котельная ТОКПБ" sheetId="8" r:id="rId5"/>
    <sheet name="Котельные с. Дзержинское" sheetId="9" r:id="rId6"/>
    <sheet name="Котельные Зональная ст." sheetId="10" r:id="rId7"/>
  </sheets>
  <calcPr calcId="162913" refMode="R1C1"/>
</workbook>
</file>

<file path=xl/calcChain.xml><?xml version="1.0" encoding="utf-8"?>
<calcChain xmlns="http://schemas.openxmlformats.org/spreadsheetml/2006/main">
  <c r="C15" i="10" l="1"/>
  <c r="D12" i="10"/>
  <c r="D14" i="10" s="1"/>
  <c r="C12" i="10"/>
  <c r="C14" i="10" s="1"/>
  <c r="F10" i="10"/>
  <c r="F15" i="10" s="1"/>
  <c r="E10" i="10"/>
  <c r="E15" i="10" s="1"/>
  <c r="D10" i="10"/>
  <c r="D15" i="10" s="1"/>
  <c r="C9" i="10"/>
  <c r="F7" i="10"/>
  <c r="F9" i="10" s="1"/>
  <c r="E7" i="10"/>
  <c r="E12" i="10" s="1"/>
  <c r="E14" i="10" s="1"/>
  <c r="D7" i="10"/>
  <c r="D9" i="10" s="1"/>
  <c r="C15" i="9"/>
  <c r="F12" i="9"/>
  <c r="F14" i="9" s="1"/>
  <c r="C12" i="9"/>
  <c r="C14" i="9" s="1"/>
  <c r="F10" i="9"/>
  <c r="F15" i="9" s="1"/>
  <c r="E10" i="9"/>
  <c r="E15" i="9" s="1"/>
  <c r="D10" i="9"/>
  <c r="D15" i="9" s="1"/>
  <c r="C9" i="9"/>
  <c r="F7" i="9"/>
  <c r="F9" i="9" s="1"/>
  <c r="E7" i="9"/>
  <c r="E12" i="9" s="1"/>
  <c r="E14" i="9" s="1"/>
  <c r="D7" i="9"/>
  <c r="D9" i="9" s="1"/>
  <c r="D12" i="8"/>
  <c r="E12" i="8"/>
  <c r="F12" i="8"/>
  <c r="C12" i="8"/>
  <c r="F7" i="8"/>
  <c r="F9" i="8" s="1"/>
  <c r="E7" i="8"/>
  <c r="E9" i="8" s="1"/>
  <c r="D7" i="8"/>
  <c r="C15" i="8"/>
  <c r="F10" i="8"/>
  <c r="F15" i="8" s="1"/>
  <c r="E10" i="8"/>
  <c r="E15" i="8" s="1"/>
  <c r="D10" i="8"/>
  <c r="D15" i="8" s="1"/>
  <c r="D9" i="8"/>
  <c r="C9" i="8"/>
  <c r="G15" i="7"/>
  <c r="F15" i="7"/>
  <c r="C15" i="7"/>
  <c r="D15" i="7" s="1"/>
  <c r="C12" i="7"/>
  <c r="H12" i="7" s="1"/>
  <c r="H14" i="7" s="1"/>
  <c r="J10" i="7"/>
  <c r="J15" i="7" s="1"/>
  <c r="I10" i="7"/>
  <c r="I15" i="7" s="1"/>
  <c r="H10" i="7"/>
  <c r="H15" i="7" s="1"/>
  <c r="F10" i="7"/>
  <c r="E10" i="7"/>
  <c r="D10" i="7"/>
  <c r="C9" i="7"/>
  <c r="J7" i="7"/>
  <c r="J9" i="7" s="1"/>
  <c r="I7" i="7"/>
  <c r="I9" i="7" s="1"/>
  <c r="H7" i="7"/>
  <c r="H9" i="7" s="1"/>
  <c r="G7" i="7"/>
  <c r="G9" i="7" s="1"/>
  <c r="F7" i="7"/>
  <c r="F9" i="7" s="1"/>
  <c r="E7" i="7"/>
  <c r="E9" i="7" s="1"/>
  <c r="D7" i="7"/>
  <c r="D9" i="7" s="1"/>
  <c r="C15" i="6"/>
  <c r="D15" i="6" s="1"/>
  <c r="J15" i="6"/>
  <c r="I15" i="6"/>
  <c r="G15" i="6"/>
  <c r="F15" i="6"/>
  <c r="E15" i="6"/>
  <c r="F12" i="6"/>
  <c r="F14" i="6" s="1"/>
  <c r="C12" i="6"/>
  <c r="C14" i="6" s="1"/>
  <c r="J10" i="6"/>
  <c r="I10" i="6"/>
  <c r="H10" i="6"/>
  <c r="H15" i="6" s="1"/>
  <c r="F10" i="6"/>
  <c r="E10" i="6"/>
  <c r="D10" i="6"/>
  <c r="C9" i="6"/>
  <c r="J7" i="6"/>
  <c r="J9" i="6" s="1"/>
  <c r="I7" i="6"/>
  <c r="I9" i="6" s="1"/>
  <c r="H7" i="6"/>
  <c r="H9" i="6" s="1"/>
  <c r="G7" i="6"/>
  <c r="G9" i="6" s="1"/>
  <c r="F7" i="6"/>
  <c r="F9" i="6" s="1"/>
  <c r="E7" i="6"/>
  <c r="E9" i="6" s="1"/>
  <c r="D7" i="6"/>
  <c r="D9" i="6" s="1"/>
  <c r="J15" i="4"/>
  <c r="I15" i="4"/>
  <c r="H15" i="4"/>
  <c r="G15" i="4"/>
  <c r="J10" i="4"/>
  <c r="I10" i="4"/>
  <c r="H10" i="4"/>
  <c r="F15" i="4"/>
  <c r="E15" i="4"/>
  <c r="D15" i="4"/>
  <c r="J12" i="4"/>
  <c r="J14" i="4" s="1"/>
  <c r="I12" i="4"/>
  <c r="H12" i="4"/>
  <c r="G12" i="4"/>
  <c r="G14" i="4" s="1"/>
  <c r="F12" i="4"/>
  <c r="F14" i="4" s="1"/>
  <c r="E12" i="4"/>
  <c r="D12" i="4"/>
  <c r="C12" i="4"/>
  <c r="C14" i="4" s="1"/>
  <c r="F10" i="4"/>
  <c r="E10" i="4"/>
  <c r="D10" i="4"/>
  <c r="J7" i="4"/>
  <c r="J9" i="4" s="1"/>
  <c r="I7" i="4"/>
  <c r="I9" i="4" s="1"/>
  <c r="H7" i="4"/>
  <c r="H9" i="4" s="1"/>
  <c r="G7" i="4"/>
  <c r="G9" i="4" s="1"/>
  <c r="F7" i="4"/>
  <c r="F9" i="4" s="1"/>
  <c r="E7" i="4"/>
  <c r="D7" i="4"/>
  <c r="I14" i="4"/>
  <c r="H14" i="4"/>
  <c r="E14" i="4"/>
  <c r="D14" i="4"/>
  <c r="E9" i="4"/>
  <c r="D9" i="4"/>
  <c r="C9" i="4"/>
  <c r="F12" i="10" l="1"/>
  <c r="F14" i="10" s="1"/>
  <c r="E9" i="10"/>
  <c r="D12" i="9"/>
  <c r="D14" i="9" s="1"/>
  <c r="E9" i="9"/>
  <c r="D14" i="8"/>
  <c r="E14" i="8"/>
  <c r="F14" i="8"/>
  <c r="C14" i="8"/>
  <c r="E15" i="7"/>
  <c r="J12" i="7"/>
  <c r="J14" i="7" s="1"/>
  <c r="E12" i="7"/>
  <c r="E14" i="7" s="1"/>
  <c r="F12" i="7"/>
  <c r="F14" i="7" s="1"/>
  <c r="I12" i="7"/>
  <c r="I14" i="7" s="1"/>
  <c r="G12" i="7"/>
  <c r="G14" i="7" s="1"/>
  <c r="C14" i="7"/>
  <c r="D12" i="7"/>
  <c r="D14" i="7" s="1"/>
  <c r="H12" i="6"/>
  <c r="H14" i="6" s="1"/>
  <c r="D12" i="6"/>
  <c r="D14" i="6" s="1"/>
  <c r="I12" i="6"/>
  <c r="I14" i="6" s="1"/>
  <c r="E12" i="6"/>
  <c r="E14" i="6" s="1"/>
  <c r="J12" i="6"/>
  <c r="J14" i="6" s="1"/>
  <c r="G12" i="6"/>
  <c r="G14" i="6" s="1"/>
  <c r="J14" i="3"/>
  <c r="I14" i="3"/>
  <c r="H14" i="3"/>
  <c r="G14" i="3"/>
  <c r="J9" i="3"/>
  <c r="I9" i="3"/>
  <c r="H9" i="3"/>
  <c r="G9" i="3"/>
  <c r="C9" i="3"/>
  <c r="C14" i="3"/>
  <c r="F14" i="3"/>
  <c r="E14" i="3"/>
  <c r="F9" i="3"/>
  <c r="E9" i="3"/>
  <c r="D14" i="3"/>
  <c r="D9" i="3"/>
</calcChain>
</file>

<file path=xl/sharedStrings.xml><?xml version="1.0" encoding="utf-8"?>
<sst xmlns="http://schemas.openxmlformats.org/spreadsheetml/2006/main" count="227" uniqueCount="26">
  <si>
    <t>Источник теплоснабжения</t>
  </si>
  <si>
    <t>Централизованное теплоснабжение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</si>
  <si>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</si>
  <si>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</si>
  <si>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</si>
  <si>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</si>
  <si>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Угольные котельные</t>
  </si>
  <si>
    <t>Открытая система горячего водоснабжения с наружной сетью горячего водоснабжения</t>
  </si>
  <si>
    <t xml:space="preserve">с изолированными стояками </t>
  </si>
  <si>
    <t xml:space="preserve">с неизолированными стояками </t>
  </si>
  <si>
    <t>Открытая система горячего водоснабжения без наружной сети горячего водоснабжения</t>
  </si>
  <si>
    <t>Закрытая система горячего водоснабжения с наружной сетью горячего водоснабжения</t>
  </si>
  <si>
    <t>Закрытая система горячего водоснабжения без наружной сети горячего водоснабжения</t>
  </si>
  <si>
    <t>с полотенцесушителями</t>
  </si>
  <si>
    <t>без полотенцесушителей</t>
  </si>
  <si>
    <t>Стоимость 1 куб.м. ГВС с 01 июля по 31 декабря 2019г. для населения.</t>
  </si>
  <si>
    <t>Тип горячего водоразбора</t>
  </si>
  <si>
    <t>Единица измерения</t>
  </si>
  <si>
    <t xml:space="preserve">Компонент на тепловую энергию </t>
  </si>
  <si>
    <t>Гкал на подогрев 1 куб.м. холодной воды</t>
  </si>
  <si>
    <t>руб./Гкал</t>
  </si>
  <si>
    <t>Норматив расхода тепловой энергии, используемой на подогрев холодной воды для предоставления коммунальной услуги по горячему водоснабжению</t>
  </si>
  <si>
    <t>руб.</t>
  </si>
  <si>
    <t>Стоимость ГВС (компонент на т/энергию)</t>
  </si>
  <si>
    <t xml:space="preserve">Стоимость ГВС (компонент на ХОВ/ХВ) </t>
  </si>
  <si>
    <t>Котельная, расположенная по адресу Томский район, поселок Зональная Станция, ул.Полевая, 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</si>
</sst>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/>
    <xf numFmtId="0" fontId="1" fillId="0" borderId="26" xfId="0" applyFont="1" applyBorder="1" applyAlignment="1">
      <alignment horizontal="justify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justify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Normal="100" workbookViewId="0">
      <selection activeCell="D9" sqref="D9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38" t="s">
        <v>15</v>
      </c>
      <c r="B1" s="1"/>
      <c r="C1" s="2"/>
      <c r="D1" s="2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" customHeight="1" thickBot="1" x14ac:dyDescent="0.3">
      <c r="A3" s="12" t="s">
        <v>0</v>
      </c>
      <c r="B3" s="33" t="s">
        <v>17</v>
      </c>
      <c r="C3" s="30" t="s">
        <v>1</v>
      </c>
      <c r="D3" s="31"/>
      <c r="E3" s="31"/>
      <c r="F3" s="31"/>
      <c r="G3" s="31"/>
      <c r="H3" s="31"/>
      <c r="I3" s="31"/>
      <c r="J3" s="32"/>
    </row>
    <row r="4" spans="1:10" ht="38.25" customHeight="1" x14ac:dyDescent="0.25">
      <c r="A4" s="36" t="s">
        <v>16</v>
      </c>
      <c r="B4" s="34"/>
      <c r="C4" s="26" t="s">
        <v>7</v>
      </c>
      <c r="D4" s="27"/>
      <c r="E4" s="28" t="s">
        <v>10</v>
      </c>
      <c r="F4" s="29"/>
      <c r="G4" s="26" t="s">
        <v>11</v>
      </c>
      <c r="H4" s="27"/>
      <c r="I4" s="28" t="s">
        <v>12</v>
      </c>
      <c r="J4" s="29"/>
    </row>
    <row r="5" spans="1:10" ht="30.75" thickBot="1" x14ac:dyDescent="0.3">
      <c r="A5" s="37"/>
      <c r="B5" s="35"/>
      <c r="C5" s="20" t="s">
        <v>8</v>
      </c>
      <c r="D5" s="21" t="s">
        <v>9</v>
      </c>
      <c r="E5" s="21" t="s">
        <v>8</v>
      </c>
      <c r="F5" s="22" t="s">
        <v>9</v>
      </c>
      <c r="G5" s="20" t="s">
        <v>8</v>
      </c>
      <c r="H5" s="21" t="s">
        <v>9</v>
      </c>
      <c r="I5" s="21" t="s">
        <v>8</v>
      </c>
      <c r="J5" s="22" t="s">
        <v>9</v>
      </c>
    </row>
    <row r="6" spans="1:10" x14ac:dyDescent="0.25">
      <c r="A6" s="19" t="s">
        <v>13</v>
      </c>
      <c r="B6" s="19"/>
      <c r="C6" s="23"/>
      <c r="D6" s="24"/>
      <c r="E6" s="24"/>
      <c r="F6" s="25"/>
      <c r="G6" s="23"/>
      <c r="H6" s="24"/>
      <c r="I6" s="24"/>
      <c r="J6" s="25"/>
    </row>
    <row r="7" spans="1:10" ht="30" x14ac:dyDescent="0.25">
      <c r="A7" s="10" t="s">
        <v>18</v>
      </c>
      <c r="B7" s="13" t="s">
        <v>20</v>
      </c>
      <c r="C7" s="16">
        <v>1812.07</v>
      </c>
      <c r="D7" s="3">
        <v>1812.07</v>
      </c>
      <c r="E7" s="3">
        <v>1812.07</v>
      </c>
      <c r="F7" s="5">
        <v>1812.07</v>
      </c>
      <c r="G7" s="16">
        <v>1812.07</v>
      </c>
      <c r="H7" s="3">
        <v>1812.07</v>
      </c>
      <c r="I7" s="3">
        <v>1812.07</v>
      </c>
      <c r="J7" s="5">
        <v>1812.07</v>
      </c>
    </row>
    <row r="8" spans="1:10" ht="90" x14ac:dyDescent="0.25">
      <c r="A8" s="10" t="s">
        <v>21</v>
      </c>
      <c r="B8" s="13" t="s">
        <v>19</v>
      </c>
      <c r="C8" s="16">
        <v>6.3140000000000002E-2</v>
      </c>
      <c r="D8" s="3">
        <v>6.8190000000000001E-2</v>
      </c>
      <c r="E8" s="3">
        <v>6.062E-2</v>
      </c>
      <c r="F8" s="5">
        <v>6.5670000000000006E-2</v>
      </c>
      <c r="G8" s="16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23</v>
      </c>
      <c r="B9" s="14" t="s">
        <v>22</v>
      </c>
      <c r="C9" s="17">
        <f t="shared" ref="C9:J9" si="0">C7*C8</f>
        <v>114.4140998</v>
      </c>
      <c r="D9" s="4">
        <f t="shared" si="0"/>
        <v>123.5650533</v>
      </c>
      <c r="E9" s="4">
        <f t="shared" si="0"/>
        <v>109.84768339999999</v>
      </c>
      <c r="F9" s="6">
        <f t="shared" si="0"/>
        <v>118.99863690000001</v>
      </c>
      <c r="G9" s="17">
        <f t="shared" si="0"/>
        <v>114.4140998</v>
      </c>
      <c r="H9" s="4">
        <f t="shared" si="0"/>
        <v>123.5650533</v>
      </c>
      <c r="I9" s="4">
        <f t="shared" si="0"/>
        <v>109.84768339999999</v>
      </c>
      <c r="J9" s="6">
        <f t="shared" si="0"/>
        <v>118.99863690000001</v>
      </c>
    </row>
    <row r="10" spans="1:10" ht="30" x14ac:dyDescent="0.25">
      <c r="A10" s="10" t="s">
        <v>24</v>
      </c>
      <c r="B10" s="14" t="s">
        <v>22</v>
      </c>
      <c r="C10" s="17">
        <v>9.85</v>
      </c>
      <c r="D10" s="4">
        <v>9.85</v>
      </c>
      <c r="E10" s="4">
        <v>9.85</v>
      </c>
      <c r="F10" s="6">
        <v>9.85</v>
      </c>
      <c r="G10" s="17">
        <v>46.51</v>
      </c>
      <c r="H10" s="4">
        <v>46.51</v>
      </c>
      <c r="I10" s="4">
        <v>46.51</v>
      </c>
      <c r="J10" s="6">
        <v>46.51</v>
      </c>
    </row>
    <row r="11" spans="1:10" ht="18.75" x14ac:dyDescent="0.25">
      <c r="A11" s="9" t="s">
        <v>14</v>
      </c>
      <c r="B11" s="9"/>
      <c r="C11" s="17"/>
      <c r="D11" s="4"/>
      <c r="E11" s="4"/>
      <c r="F11" s="6"/>
      <c r="G11" s="17"/>
      <c r="H11" s="4"/>
      <c r="I11" s="4"/>
      <c r="J11" s="6"/>
    </row>
    <row r="12" spans="1:10" ht="30" x14ac:dyDescent="0.25">
      <c r="A12" s="10" t="s">
        <v>18</v>
      </c>
      <c r="B12" s="13" t="s">
        <v>20</v>
      </c>
      <c r="C12" s="16">
        <v>1812.07</v>
      </c>
      <c r="D12" s="3">
        <v>1812.07</v>
      </c>
      <c r="E12" s="3">
        <v>1812.07</v>
      </c>
      <c r="F12" s="5">
        <v>1812.07</v>
      </c>
      <c r="G12" s="16">
        <v>1812.07</v>
      </c>
      <c r="H12" s="3">
        <v>1812.07</v>
      </c>
      <c r="I12" s="3">
        <v>1812.07</v>
      </c>
      <c r="J12" s="5">
        <v>1812.07</v>
      </c>
    </row>
    <row r="13" spans="1:10" ht="90" x14ac:dyDescent="0.25">
      <c r="A13" s="10" t="s">
        <v>21</v>
      </c>
      <c r="B13" s="13" t="s">
        <v>19</v>
      </c>
      <c r="C13" s="16">
        <v>5.8090000000000003E-2</v>
      </c>
      <c r="D13" s="3">
        <v>6.3140000000000002E-2</v>
      </c>
      <c r="E13" s="3">
        <v>5.5559999999999998E-2</v>
      </c>
      <c r="F13" s="5">
        <v>6.062E-2</v>
      </c>
      <c r="G13" s="16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23</v>
      </c>
      <c r="B14" s="14" t="s">
        <v>22</v>
      </c>
      <c r="C14" s="17">
        <f t="shared" ref="C14:J14" si="1">C12*C13</f>
        <v>105.2631463</v>
      </c>
      <c r="D14" s="4">
        <f t="shared" si="1"/>
        <v>114.4140998</v>
      </c>
      <c r="E14" s="4">
        <f t="shared" si="1"/>
        <v>100.6786092</v>
      </c>
      <c r="F14" s="6">
        <f t="shared" si="1"/>
        <v>109.84768339999999</v>
      </c>
      <c r="G14" s="17">
        <f t="shared" si="1"/>
        <v>105.2631463</v>
      </c>
      <c r="H14" s="4">
        <f t="shared" si="1"/>
        <v>114.4140998</v>
      </c>
      <c r="I14" s="4">
        <f t="shared" si="1"/>
        <v>100.6786092</v>
      </c>
      <c r="J14" s="6">
        <f t="shared" si="1"/>
        <v>109.84768339999999</v>
      </c>
    </row>
    <row r="15" spans="1:10" ht="30.75" thickBot="1" x14ac:dyDescent="0.3">
      <c r="A15" s="11" t="s">
        <v>24</v>
      </c>
      <c r="B15" s="15" t="s">
        <v>22</v>
      </c>
      <c r="C15" s="18">
        <v>9.85</v>
      </c>
      <c r="D15" s="7">
        <v>9.85</v>
      </c>
      <c r="E15" s="7">
        <v>9.85</v>
      </c>
      <c r="F15" s="8">
        <v>9.85</v>
      </c>
      <c r="G15" s="18">
        <v>46.51</v>
      </c>
      <c r="H15" s="7">
        <v>46.51</v>
      </c>
      <c r="I15" s="7">
        <v>46.51</v>
      </c>
      <c r="J15" s="8">
        <v>46.51</v>
      </c>
    </row>
  </sheetData>
  <mergeCells count="7">
    <mergeCell ref="G4:H4"/>
    <mergeCell ref="I4:J4"/>
    <mergeCell ref="C3:J3"/>
    <mergeCell ref="B3:B5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E4" sqref="E4:F4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38" t="s">
        <v>15</v>
      </c>
      <c r="B1" s="1"/>
      <c r="C1" s="2"/>
      <c r="D1" s="2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33" t="s">
        <v>17</v>
      </c>
      <c r="C3" s="30" t="s">
        <v>6</v>
      </c>
      <c r="D3" s="31"/>
      <c r="E3" s="31"/>
      <c r="F3" s="31"/>
      <c r="G3" s="31"/>
      <c r="H3" s="31"/>
      <c r="I3" s="31"/>
      <c r="J3" s="32"/>
    </row>
    <row r="4" spans="1:10" ht="32.25" customHeight="1" x14ac:dyDescent="0.25">
      <c r="A4" s="36" t="s">
        <v>16</v>
      </c>
      <c r="B4" s="34"/>
      <c r="C4" s="26" t="s">
        <v>7</v>
      </c>
      <c r="D4" s="27"/>
      <c r="E4" s="28" t="s">
        <v>10</v>
      </c>
      <c r="F4" s="29"/>
      <c r="G4" s="26" t="s">
        <v>11</v>
      </c>
      <c r="H4" s="27"/>
      <c r="I4" s="28" t="s">
        <v>12</v>
      </c>
      <c r="J4" s="29"/>
    </row>
    <row r="5" spans="1:10" ht="30.75" thickBot="1" x14ac:dyDescent="0.3">
      <c r="A5" s="37"/>
      <c r="B5" s="35"/>
      <c r="C5" s="44" t="s">
        <v>8</v>
      </c>
      <c r="D5" s="45" t="s">
        <v>9</v>
      </c>
      <c r="E5" s="45" t="s">
        <v>8</v>
      </c>
      <c r="F5" s="46" t="s">
        <v>9</v>
      </c>
      <c r="G5" s="44" t="s">
        <v>8</v>
      </c>
      <c r="H5" s="45" t="s">
        <v>9</v>
      </c>
      <c r="I5" s="45" t="s">
        <v>8</v>
      </c>
      <c r="J5" s="46" t="s">
        <v>9</v>
      </c>
    </row>
    <row r="6" spans="1:10" x14ac:dyDescent="0.25">
      <c r="A6" s="19" t="s">
        <v>13</v>
      </c>
      <c r="B6" s="39"/>
      <c r="C6" s="23"/>
      <c r="D6" s="24"/>
      <c r="E6" s="24"/>
      <c r="F6" s="48"/>
      <c r="G6" s="23"/>
      <c r="H6" s="24"/>
      <c r="I6" s="24"/>
      <c r="J6" s="25"/>
    </row>
    <row r="7" spans="1:10" ht="30" x14ac:dyDescent="0.25">
      <c r="A7" s="10" t="s">
        <v>18</v>
      </c>
      <c r="B7" s="40" t="s">
        <v>20</v>
      </c>
      <c r="C7" s="16">
        <v>5353.84</v>
      </c>
      <c r="D7" s="3">
        <f>C7</f>
        <v>5353.84</v>
      </c>
      <c r="E7" s="3">
        <f>C7</f>
        <v>5353.84</v>
      </c>
      <c r="F7" s="49">
        <f>C7</f>
        <v>5353.84</v>
      </c>
      <c r="G7" s="16">
        <f>C7</f>
        <v>5353.84</v>
      </c>
      <c r="H7" s="3">
        <f>C7</f>
        <v>5353.84</v>
      </c>
      <c r="I7" s="3">
        <f>C7</f>
        <v>5353.84</v>
      </c>
      <c r="J7" s="5">
        <f>C7</f>
        <v>5353.84</v>
      </c>
    </row>
    <row r="8" spans="1:10" ht="90" x14ac:dyDescent="0.25">
      <c r="A8" s="10" t="s">
        <v>21</v>
      </c>
      <c r="B8" s="40" t="s">
        <v>19</v>
      </c>
      <c r="C8" s="16">
        <v>6.3140000000000002E-2</v>
      </c>
      <c r="D8" s="3">
        <v>6.8190000000000001E-2</v>
      </c>
      <c r="E8" s="3">
        <v>6.062E-2</v>
      </c>
      <c r="F8" s="49">
        <v>6.5670000000000006E-2</v>
      </c>
      <c r="G8" s="16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23</v>
      </c>
      <c r="B9" s="41" t="s">
        <v>22</v>
      </c>
      <c r="C9" s="17">
        <f t="shared" ref="C9:J9" si="0">C7*C8</f>
        <v>338.0414576</v>
      </c>
      <c r="D9" s="4">
        <f t="shared" si="0"/>
        <v>365.07834960000002</v>
      </c>
      <c r="E9" s="4">
        <f t="shared" si="0"/>
        <v>324.54978080000001</v>
      </c>
      <c r="F9" s="50">
        <f t="shared" si="0"/>
        <v>351.58667280000003</v>
      </c>
      <c r="G9" s="17">
        <f t="shared" si="0"/>
        <v>338.0414576</v>
      </c>
      <c r="H9" s="4">
        <f t="shared" si="0"/>
        <v>365.07834960000002</v>
      </c>
      <c r="I9" s="4">
        <f t="shared" si="0"/>
        <v>324.54978080000001</v>
      </c>
      <c r="J9" s="6">
        <f t="shared" si="0"/>
        <v>351.58667280000003</v>
      </c>
    </row>
    <row r="10" spans="1:10" ht="30" x14ac:dyDescent="0.25">
      <c r="A10" s="10" t="s">
        <v>24</v>
      </c>
      <c r="B10" s="41" t="s">
        <v>22</v>
      </c>
      <c r="C10" s="17">
        <v>41.44</v>
      </c>
      <c r="D10" s="3">
        <f>C10</f>
        <v>41.44</v>
      </c>
      <c r="E10" s="3">
        <f>C10</f>
        <v>41.44</v>
      </c>
      <c r="F10" s="49">
        <f>C10</f>
        <v>41.44</v>
      </c>
      <c r="G10" s="16">
        <v>46.51</v>
      </c>
      <c r="H10" s="3">
        <f>G10</f>
        <v>46.51</v>
      </c>
      <c r="I10" s="3">
        <f>G10</f>
        <v>46.51</v>
      </c>
      <c r="J10" s="5">
        <f>G10</f>
        <v>46.51</v>
      </c>
    </row>
    <row r="11" spans="1:10" ht="18.75" x14ac:dyDescent="0.25">
      <c r="A11" s="9" t="s">
        <v>14</v>
      </c>
      <c r="B11" s="42"/>
      <c r="C11" s="17"/>
      <c r="D11" s="4"/>
      <c r="E11" s="4"/>
      <c r="F11" s="50"/>
      <c r="G11" s="17"/>
      <c r="H11" s="4"/>
      <c r="I11" s="4"/>
      <c r="J11" s="6"/>
    </row>
    <row r="12" spans="1:10" ht="30" x14ac:dyDescent="0.25">
      <c r="A12" s="10" t="s">
        <v>18</v>
      </c>
      <c r="B12" s="40" t="s">
        <v>20</v>
      </c>
      <c r="C12" s="16">
        <f>C7</f>
        <v>5353.84</v>
      </c>
      <c r="D12" s="3">
        <f>C12</f>
        <v>5353.84</v>
      </c>
      <c r="E12" s="3">
        <f>C12</f>
        <v>5353.84</v>
      </c>
      <c r="F12" s="49">
        <f>C12</f>
        <v>5353.84</v>
      </c>
      <c r="G12" s="16">
        <f>C12</f>
        <v>5353.84</v>
      </c>
      <c r="H12" s="3">
        <f>C12</f>
        <v>5353.84</v>
      </c>
      <c r="I12" s="3">
        <f>C12</f>
        <v>5353.84</v>
      </c>
      <c r="J12" s="5">
        <f>C12</f>
        <v>5353.84</v>
      </c>
    </row>
    <row r="13" spans="1:10" ht="90" x14ac:dyDescent="0.25">
      <c r="A13" s="10" t="s">
        <v>21</v>
      </c>
      <c r="B13" s="40" t="s">
        <v>19</v>
      </c>
      <c r="C13" s="16">
        <v>5.8090000000000003E-2</v>
      </c>
      <c r="D13" s="3">
        <v>6.3140000000000002E-2</v>
      </c>
      <c r="E13" s="3">
        <v>5.5559999999999998E-2</v>
      </c>
      <c r="F13" s="49">
        <v>6.062E-2</v>
      </c>
      <c r="G13" s="16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23</v>
      </c>
      <c r="B14" s="41" t="s">
        <v>22</v>
      </c>
      <c r="C14" s="17">
        <f t="shared" ref="C14:J14" si="1">C12*C13</f>
        <v>311.00456560000003</v>
      </c>
      <c r="D14" s="4">
        <f t="shared" si="1"/>
        <v>338.0414576</v>
      </c>
      <c r="E14" s="4">
        <f t="shared" si="1"/>
        <v>297.45935040000001</v>
      </c>
      <c r="F14" s="50">
        <f t="shared" si="1"/>
        <v>324.54978080000001</v>
      </c>
      <c r="G14" s="17">
        <f t="shared" si="1"/>
        <v>311.00456560000003</v>
      </c>
      <c r="H14" s="4">
        <f t="shared" si="1"/>
        <v>338.0414576</v>
      </c>
      <c r="I14" s="4">
        <f t="shared" si="1"/>
        <v>297.45935040000001</v>
      </c>
      <c r="J14" s="6">
        <f t="shared" si="1"/>
        <v>324.54978080000001</v>
      </c>
    </row>
    <row r="15" spans="1:10" ht="30.75" thickBot="1" x14ac:dyDescent="0.3">
      <c r="A15" s="11" t="s">
        <v>24</v>
      </c>
      <c r="B15" s="43" t="s">
        <v>22</v>
      </c>
      <c r="C15" s="18">
        <v>41.44</v>
      </c>
      <c r="D15" s="47">
        <f>C15</f>
        <v>41.44</v>
      </c>
      <c r="E15" s="47">
        <f>C15</f>
        <v>41.44</v>
      </c>
      <c r="F15" s="51">
        <f>C15</f>
        <v>41.44</v>
      </c>
      <c r="G15" s="18">
        <f>G10</f>
        <v>46.51</v>
      </c>
      <c r="H15" s="7">
        <f>H10</f>
        <v>46.51</v>
      </c>
      <c r="I15" s="7">
        <f>I10</f>
        <v>46.51</v>
      </c>
      <c r="J15" s="8">
        <f>J10</f>
        <v>46.51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O12" sqref="O12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38" t="s">
        <v>15</v>
      </c>
      <c r="B1" s="1"/>
      <c r="C1" s="2"/>
      <c r="D1" s="2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33" t="s">
        <v>17</v>
      </c>
      <c r="C3" s="30" t="s">
        <v>2</v>
      </c>
      <c r="D3" s="31"/>
      <c r="E3" s="31"/>
      <c r="F3" s="31"/>
      <c r="G3" s="31"/>
      <c r="H3" s="31"/>
      <c r="I3" s="31"/>
      <c r="J3" s="32"/>
    </row>
    <row r="4" spans="1:10" ht="38.25" customHeight="1" x14ac:dyDescent="0.25">
      <c r="A4" s="36" t="s">
        <v>16</v>
      </c>
      <c r="B4" s="34"/>
      <c r="C4" s="26" t="s">
        <v>7</v>
      </c>
      <c r="D4" s="27"/>
      <c r="E4" s="28" t="s">
        <v>10</v>
      </c>
      <c r="F4" s="29"/>
      <c r="G4" s="26" t="s">
        <v>11</v>
      </c>
      <c r="H4" s="27"/>
      <c r="I4" s="28" t="s">
        <v>12</v>
      </c>
      <c r="J4" s="29"/>
    </row>
    <row r="5" spans="1:10" ht="30.75" thickBot="1" x14ac:dyDescent="0.3">
      <c r="A5" s="37"/>
      <c r="B5" s="35"/>
      <c r="C5" s="44" t="s">
        <v>8</v>
      </c>
      <c r="D5" s="45" t="s">
        <v>9</v>
      </c>
      <c r="E5" s="45" t="s">
        <v>8</v>
      </c>
      <c r="F5" s="46" t="s">
        <v>9</v>
      </c>
      <c r="G5" s="44" t="s">
        <v>8</v>
      </c>
      <c r="H5" s="45" t="s">
        <v>9</v>
      </c>
      <c r="I5" s="45" t="s">
        <v>8</v>
      </c>
      <c r="J5" s="46" t="s">
        <v>9</v>
      </c>
    </row>
    <row r="6" spans="1:10" x14ac:dyDescent="0.25">
      <c r="A6" s="19" t="s">
        <v>13</v>
      </c>
      <c r="B6" s="39"/>
      <c r="C6" s="23"/>
      <c r="D6" s="24"/>
      <c r="E6" s="24"/>
      <c r="F6" s="48"/>
      <c r="G6" s="23"/>
      <c r="H6" s="24"/>
      <c r="I6" s="24"/>
      <c r="J6" s="25"/>
    </row>
    <row r="7" spans="1:10" ht="30" x14ac:dyDescent="0.25">
      <c r="A7" s="10" t="s">
        <v>18</v>
      </c>
      <c r="B7" s="40" t="s">
        <v>20</v>
      </c>
      <c r="C7" s="16">
        <v>3498.1</v>
      </c>
      <c r="D7" s="3">
        <f>C7</f>
        <v>3498.1</v>
      </c>
      <c r="E7" s="3">
        <f>C7</f>
        <v>3498.1</v>
      </c>
      <c r="F7" s="49">
        <f>C7</f>
        <v>3498.1</v>
      </c>
      <c r="G7" s="16">
        <f>C7</f>
        <v>3498.1</v>
      </c>
      <c r="H7" s="3">
        <f>C7</f>
        <v>3498.1</v>
      </c>
      <c r="I7" s="3">
        <f>C7</f>
        <v>3498.1</v>
      </c>
      <c r="J7" s="5">
        <f>C7</f>
        <v>3498.1</v>
      </c>
    </row>
    <row r="8" spans="1:10" ht="90" x14ac:dyDescent="0.25">
      <c r="A8" s="10" t="s">
        <v>21</v>
      </c>
      <c r="B8" s="40" t="s">
        <v>19</v>
      </c>
      <c r="C8" s="16">
        <v>6.3140000000000002E-2</v>
      </c>
      <c r="D8" s="3">
        <v>6.8190000000000001E-2</v>
      </c>
      <c r="E8" s="3">
        <v>6.062E-2</v>
      </c>
      <c r="F8" s="49">
        <v>6.5670000000000006E-2</v>
      </c>
      <c r="G8" s="16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23</v>
      </c>
      <c r="B9" s="41" t="s">
        <v>22</v>
      </c>
      <c r="C9" s="17">
        <f t="shared" ref="C9:J9" si="0">C7*C8</f>
        <v>220.870034</v>
      </c>
      <c r="D9" s="4">
        <f t="shared" si="0"/>
        <v>238.535439</v>
      </c>
      <c r="E9" s="4">
        <f t="shared" si="0"/>
        <v>212.054822</v>
      </c>
      <c r="F9" s="50">
        <f t="shared" si="0"/>
        <v>229.72022700000002</v>
      </c>
      <c r="G9" s="17">
        <f t="shared" si="0"/>
        <v>220.870034</v>
      </c>
      <c r="H9" s="4">
        <f t="shared" si="0"/>
        <v>238.535439</v>
      </c>
      <c r="I9" s="4">
        <f t="shared" si="0"/>
        <v>212.054822</v>
      </c>
      <c r="J9" s="6">
        <f t="shared" si="0"/>
        <v>229.72022700000002</v>
      </c>
    </row>
    <row r="10" spans="1:10" ht="30" x14ac:dyDescent="0.25">
      <c r="A10" s="10" t="s">
        <v>24</v>
      </c>
      <c r="B10" s="41" t="s">
        <v>22</v>
      </c>
      <c r="C10" s="17">
        <v>45.25</v>
      </c>
      <c r="D10" s="3">
        <f>C10</f>
        <v>45.25</v>
      </c>
      <c r="E10" s="3">
        <f>C10</f>
        <v>45.25</v>
      </c>
      <c r="F10" s="49">
        <f>C10</f>
        <v>45.25</v>
      </c>
      <c r="G10" s="16">
        <v>46.51</v>
      </c>
      <c r="H10" s="3">
        <f>G10</f>
        <v>46.51</v>
      </c>
      <c r="I10" s="3">
        <f>G10</f>
        <v>46.51</v>
      </c>
      <c r="J10" s="5">
        <f>G10</f>
        <v>46.51</v>
      </c>
    </row>
    <row r="11" spans="1:10" ht="18.75" x14ac:dyDescent="0.25">
      <c r="A11" s="9" t="s">
        <v>14</v>
      </c>
      <c r="B11" s="42"/>
      <c r="C11" s="17"/>
      <c r="D11" s="4"/>
      <c r="E11" s="4"/>
      <c r="F11" s="50"/>
      <c r="G11" s="17"/>
      <c r="H11" s="4"/>
      <c r="I11" s="4"/>
      <c r="J11" s="6"/>
    </row>
    <row r="12" spans="1:10" ht="30" x14ac:dyDescent="0.25">
      <c r="A12" s="10" t="s">
        <v>18</v>
      </c>
      <c r="B12" s="40" t="s">
        <v>20</v>
      </c>
      <c r="C12" s="16">
        <f>C7</f>
        <v>3498.1</v>
      </c>
      <c r="D12" s="3">
        <f>C12</f>
        <v>3498.1</v>
      </c>
      <c r="E12" s="3">
        <f>C12</f>
        <v>3498.1</v>
      </c>
      <c r="F12" s="49">
        <f>C12</f>
        <v>3498.1</v>
      </c>
      <c r="G12" s="16">
        <f>C12</f>
        <v>3498.1</v>
      </c>
      <c r="H12" s="3">
        <f>C12</f>
        <v>3498.1</v>
      </c>
      <c r="I12" s="3">
        <f>C12</f>
        <v>3498.1</v>
      </c>
      <c r="J12" s="5">
        <f>C12</f>
        <v>3498.1</v>
      </c>
    </row>
    <row r="13" spans="1:10" ht="90" x14ac:dyDescent="0.25">
      <c r="A13" s="10" t="s">
        <v>21</v>
      </c>
      <c r="B13" s="40" t="s">
        <v>19</v>
      </c>
      <c r="C13" s="16">
        <v>5.8090000000000003E-2</v>
      </c>
      <c r="D13" s="3">
        <v>6.3140000000000002E-2</v>
      </c>
      <c r="E13" s="3">
        <v>5.5559999999999998E-2</v>
      </c>
      <c r="F13" s="49">
        <v>6.062E-2</v>
      </c>
      <c r="G13" s="16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23</v>
      </c>
      <c r="B14" s="41" t="s">
        <v>22</v>
      </c>
      <c r="C14" s="17">
        <f t="shared" ref="C14:J14" si="1">C12*C13</f>
        <v>203.20462900000001</v>
      </c>
      <c r="D14" s="4">
        <f t="shared" si="1"/>
        <v>220.870034</v>
      </c>
      <c r="E14" s="4">
        <f t="shared" si="1"/>
        <v>194.35443599999999</v>
      </c>
      <c r="F14" s="50">
        <f t="shared" si="1"/>
        <v>212.054822</v>
      </c>
      <c r="G14" s="17">
        <f t="shared" si="1"/>
        <v>203.20462900000001</v>
      </c>
      <c r="H14" s="4">
        <f t="shared" si="1"/>
        <v>220.870034</v>
      </c>
      <c r="I14" s="4">
        <f t="shared" si="1"/>
        <v>194.35443599999999</v>
      </c>
      <c r="J14" s="6">
        <f t="shared" si="1"/>
        <v>212.054822</v>
      </c>
    </row>
    <row r="15" spans="1:10" ht="30.75" thickBot="1" x14ac:dyDescent="0.3">
      <c r="A15" s="11" t="s">
        <v>24</v>
      </c>
      <c r="B15" s="43" t="s">
        <v>22</v>
      </c>
      <c r="C15" s="18">
        <f>C10</f>
        <v>45.25</v>
      </c>
      <c r="D15" s="47">
        <f>C15</f>
        <v>45.25</v>
      </c>
      <c r="E15" s="47">
        <f>C15</f>
        <v>45.25</v>
      </c>
      <c r="F15" s="51">
        <f>C15</f>
        <v>45.25</v>
      </c>
      <c r="G15" s="18">
        <f>G10</f>
        <v>46.51</v>
      </c>
      <c r="H15" s="7">
        <f>H10</f>
        <v>46.51</v>
      </c>
      <c r="I15" s="7">
        <f>I10</f>
        <v>46.51</v>
      </c>
      <c r="J15" s="8">
        <f>J10</f>
        <v>46.51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E1" sqref="E1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38" t="s">
        <v>15</v>
      </c>
      <c r="B1" s="1"/>
      <c r="C1" s="2"/>
      <c r="D1" s="2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33" t="s">
        <v>17</v>
      </c>
      <c r="C3" s="30" t="s">
        <v>3</v>
      </c>
      <c r="D3" s="31"/>
      <c r="E3" s="31"/>
      <c r="F3" s="31"/>
      <c r="G3" s="31"/>
      <c r="H3" s="31"/>
      <c r="I3" s="31"/>
      <c r="J3" s="32"/>
    </row>
    <row r="4" spans="1:10" ht="42" customHeight="1" x14ac:dyDescent="0.25">
      <c r="A4" s="36" t="s">
        <v>16</v>
      </c>
      <c r="B4" s="34"/>
      <c r="C4" s="26" t="s">
        <v>7</v>
      </c>
      <c r="D4" s="27"/>
      <c r="E4" s="28" t="s">
        <v>10</v>
      </c>
      <c r="F4" s="29"/>
      <c r="G4" s="26" t="s">
        <v>11</v>
      </c>
      <c r="H4" s="27"/>
      <c r="I4" s="28" t="s">
        <v>12</v>
      </c>
      <c r="J4" s="29"/>
    </row>
    <row r="5" spans="1:10" ht="30.75" thickBot="1" x14ac:dyDescent="0.3">
      <c r="A5" s="37"/>
      <c r="B5" s="35"/>
      <c r="C5" s="44" t="s">
        <v>8</v>
      </c>
      <c r="D5" s="45" t="s">
        <v>9</v>
      </c>
      <c r="E5" s="45" t="s">
        <v>8</v>
      </c>
      <c r="F5" s="46" t="s">
        <v>9</v>
      </c>
      <c r="G5" s="44" t="s">
        <v>8</v>
      </c>
      <c r="H5" s="45" t="s">
        <v>9</v>
      </c>
      <c r="I5" s="45" t="s">
        <v>8</v>
      </c>
      <c r="J5" s="46" t="s">
        <v>9</v>
      </c>
    </row>
    <row r="6" spans="1:10" x14ac:dyDescent="0.25">
      <c r="A6" s="19" t="s">
        <v>13</v>
      </c>
      <c r="B6" s="39"/>
      <c r="C6" s="23"/>
      <c r="D6" s="24"/>
      <c r="E6" s="24"/>
      <c r="F6" s="48"/>
      <c r="G6" s="23"/>
      <c r="H6" s="24"/>
      <c r="I6" s="24"/>
      <c r="J6" s="25"/>
    </row>
    <row r="7" spans="1:10" ht="30" x14ac:dyDescent="0.25">
      <c r="A7" s="10" t="s">
        <v>18</v>
      </c>
      <c r="B7" s="40" t="s">
        <v>20</v>
      </c>
      <c r="C7" s="16">
        <v>2144.27</v>
      </c>
      <c r="D7" s="3">
        <f>C7</f>
        <v>2144.27</v>
      </c>
      <c r="E7" s="3">
        <f>C7</f>
        <v>2144.27</v>
      </c>
      <c r="F7" s="49">
        <f>C7</f>
        <v>2144.27</v>
      </c>
      <c r="G7" s="16">
        <f>C7</f>
        <v>2144.27</v>
      </c>
      <c r="H7" s="3">
        <f>C7</f>
        <v>2144.27</v>
      </c>
      <c r="I7" s="3">
        <f>C7</f>
        <v>2144.27</v>
      </c>
      <c r="J7" s="5">
        <f>C7</f>
        <v>2144.27</v>
      </c>
    </row>
    <row r="8" spans="1:10" ht="90" x14ac:dyDescent="0.25">
      <c r="A8" s="10" t="s">
        <v>21</v>
      </c>
      <c r="B8" s="40" t="s">
        <v>19</v>
      </c>
      <c r="C8" s="16">
        <v>6.3140000000000002E-2</v>
      </c>
      <c r="D8" s="3">
        <v>6.8190000000000001E-2</v>
      </c>
      <c r="E8" s="3">
        <v>6.062E-2</v>
      </c>
      <c r="F8" s="49">
        <v>6.5670000000000006E-2</v>
      </c>
      <c r="G8" s="16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23</v>
      </c>
      <c r="B9" s="41" t="s">
        <v>22</v>
      </c>
      <c r="C9" s="17">
        <f t="shared" ref="C9:J9" si="0">C7*C8</f>
        <v>135.38920780000001</v>
      </c>
      <c r="D9" s="4">
        <f t="shared" si="0"/>
        <v>146.21777130000001</v>
      </c>
      <c r="E9" s="4">
        <f t="shared" si="0"/>
        <v>129.9856474</v>
      </c>
      <c r="F9" s="50">
        <f t="shared" si="0"/>
        <v>140.81421090000001</v>
      </c>
      <c r="G9" s="17">
        <f t="shared" si="0"/>
        <v>135.38920780000001</v>
      </c>
      <c r="H9" s="4">
        <f t="shared" si="0"/>
        <v>146.21777130000001</v>
      </c>
      <c r="I9" s="4">
        <f t="shared" si="0"/>
        <v>129.9856474</v>
      </c>
      <c r="J9" s="6">
        <f t="shared" si="0"/>
        <v>140.81421090000001</v>
      </c>
    </row>
    <row r="10" spans="1:10" ht="30" x14ac:dyDescent="0.25">
      <c r="A10" s="10" t="s">
        <v>24</v>
      </c>
      <c r="B10" s="41" t="s">
        <v>22</v>
      </c>
      <c r="C10" s="17">
        <v>15.98</v>
      </c>
      <c r="D10" s="3">
        <f>C10</f>
        <v>15.98</v>
      </c>
      <c r="E10" s="3">
        <f>C10</f>
        <v>15.98</v>
      </c>
      <c r="F10" s="49">
        <f>C10</f>
        <v>15.98</v>
      </c>
      <c r="G10" s="16">
        <v>46.51</v>
      </c>
      <c r="H10" s="3">
        <f>G10</f>
        <v>46.51</v>
      </c>
      <c r="I10" s="3">
        <f>G10</f>
        <v>46.51</v>
      </c>
      <c r="J10" s="5">
        <f>G10</f>
        <v>46.51</v>
      </c>
    </row>
    <row r="11" spans="1:10" ht="18.75" x14ac:dyDescent="0.25">
      <c r="A11" s="9" t="s">
        <v>14</v>
      </c>
      <c r="B11" s="42"/>
      <c r="C11" s="17"/>
      <c r="D11" s="4"/>
      <c r="E11" s="4"/>
      <c r="F11" s="50"/>
      <c r="G11" s="17"/>
      <c r="H11" s="4"/>
      <c r="I11" s="4"/>
      <c r="J11" s="6"/>
    </row>
    <row r="12" spans="1:10" ht="30" x14ac:dyDescent="0.25">
      <c r="A12" s="10" t="s">
        <v>18</v>
      </c>
      <c r="B12" s="40" t="s">
        <v>20</v>
      </c>
      <c r="C12" s="16">
        <f>C7</f>
        <v>2144.27</v>
      </c>
      <c r="D12" s="3">
        <f>C12</f>
        <v>2144.27</v>
      </c>
      <c r="E12" s="3">
        <f>C12</f>
        <v>2144.27</v>
      </c>
      <c r="F12" s="49">
        <f>C12</f>
        <v>2144.27</v>
      </c>
      <c r="G12" s="16">
        <f>C12</f>
        <v>2144.27</v>
      </c>
      <c r="H12" s="3">
        <f>C12</f>
        <v>2144.27</v>
      </c>
      <c r="I12" s="3">
        <f>C12</f>
        <v>2144.27</v>
      </c>
      <c r="J12" s="5">
        <f>C12</f>
        <v>2144.27</v>
      </c>
    </row>
    <row r="13" spans="1:10" ht="90" x14ac:dyDescent="0.25">
      <c r="A13" s="10" t="s">
        <v>21</v>
      </c>
      <c r="B13" s="40" t="s">
        <v>19</v>
      </c>
      <c r="C13" s="16">
        <v>5.8090000000000003E-2</v>
      </c>
      <c r="D13" s="3">
        <v>6.3140000000000002E-2</v>
      </c>
      <c r="E13" s="3">
        <v>5.5559999999999998E-2</v>
      </c>
      <c r="F13" s="49">
        <v>6.062E-2</v>
      </c>
      <c r="G13" s="16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23</v>
      </c>
      <c r="B14" s="41" t="s">
        <v>22</v>
      </c>
      <c r="C14" s="17">
        <f t="shared" ref="C14:J14" si="1">C12*C13</f>
        <v>124.56064430000001</v>
      </c>
      <c r="D14" s="4">
        <f t="shared" si="1"/>
        <v>135.38920780000001</v>
      </c>
      <c r="E14" s="4">
        <f t="shared" si="1"/>
        <v>119.13564119999999</v>
      </c>
      <c r="F14" s="50">
        <f t="shared" si="1"/>
        <v>129.9856474</v>
      </c>
      <c r="G14" s="17">
        <f t="shared" si="1"/>
        <v>124.56064430000001</v>
      </c>
      <c r="H14" s="4">
        <f t="shared" si="1"/>
        <v>135.38920780000001</v>
      </c>
      <c r="I14" s="4">
        <f t="shared" si="1"/>
        <v>119.13564119999999</v>
      </c>
      <c r="J14" s="6">
        <f t="shared" si="1"/>
        <v>129.9856474</v>
      </c>
    </row>
    <row r="15" spans="1:10" ht="30.75" thickBot="1" x14ac:dyDescent="0.3">
      <c r="A15" s="11" t="s">
        <v>24</v>
      </c>
      <c r="B15" s="43" t="s">
        <v>22</v>
      </c>
      <c r="C15" s="18">
        <f>C10</f>
        <v>15.98</v>
      </c>
      <c r="D15" s="47">
        <f>C15</f>
        <v>15.98</v>
      </c>
      <c r="E15" s="47">
        <f>C15</f>
        <v>15.98</v>
      </c>
      <c r="F15" s="51">
        <f>C15</f>
        <v>15.98</v>
      </c>
      <c r="G15" s="18">
        <f>G10</f>
        <v>46.51</v>
      </c>
      <c r="H15" s="7">
        <f>H10</f>
        <v>46.51</v>
      </c>
      <c r="I15" s="7">
        <f>I10</f>
        <v>46.51</v>
      </c>
      <c r="J15" s="8">
        <f>J10</f>
        <v>46.51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L6" sqref="L6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38" t="s">
        <v>15</v>
      </c>
      <c r="B1" s="1"/>
    </row>
    <row r="2" spans="1:6" ht="15.75" thickBot="1" x14ac:dyDescent="0.3">
      <c r="A2" s="2"/>
      <c r="B2" s="2"/>
    </row>
    <row r="3" spans="1:6" ht="15.75" thickBot="1" x14ac:dyDescent="0.3">
      <c r="A3" s="12" t="s">
        <v>0</v>
      </c>
      <c r="B3" s="33" t="s">
        <v>17</v>
      </c>
      <c r="C3" s="52" t="s">
        <v>4</v>
      </c>
      <c r="D3" s="53"/>
      <c r="E3" s="53"/>
      <c r="F3" s="54"/>
    </row>
    <row r="4" spans="1:6" ht="35.25" customHeight="1" x14ac:dyDescent="0.25">
      <c r="A4" s="36" t="s">
        <v>16</v>
      </c>
      <c r="B4" s="34"/>
      <c r="C4" s="26" t="s">
        <v>11</v>
      </c>
      <c r="D4" s="27"/>
      <c r="E4" s="28" t="s">
        <v>12</v>
      </c>
      <c r="F4" s="29"/>
    </row>
    <row r="5" spans="1:6" ht="30.75" thickBot="1" x14ac:dyDescent="0.3">
      <c r="A5" s="55"/>
      <c r="B5" s="34"/>
      <c r="C5" s="44" t="s">
        <v>8</v>
      </c>
      <c r="D5" s="45" t="s">
        <v>9</v>
      </c>
      <c r="E5" s="45" t="s">
        <v>8</v>
      </c>
      <c r="F5" s="46" t="s">
        <v>9</v>
      </c>
    </row>
    <row r="6" spans="1:6" x14ac:dyDescent="0.25">
      <c r="A6" s="58" t="s">
        <v>13</v>
      </c>
      <c r="B6" s="59"/>
      <c r="C6" s="24"/>
      <c r="D6" s="24"/>
      <c r="E6" s="24"/>
      <c r="F6" s="25"/>
    </row>
    <row r="7" spans="1:6" ht="30" x14ac:dyDescent="0.25">
      <c r="A7" s="60" t="s">
        <v>18</v>
      </c>
      <c r="B7" s="56" t="s">
        <v>20</v>
      </c>
      <c r="C7" s="3">
        <v>1930.99</v>
      </c>
      <c r="D7" s="3">
        <f>C7</f>
        <v>1930.99</v>
      </c>
      <c r="E7" s="3">
        <f>C7</f>
        <v>1930.99</v>
      </c>
      <c r="F7" s="5">
        <f>C7</f>
        <v>1930.99</v>
      </c>
    </row>
    <row r="8" spans="1:6" ht="90" x14ac:dyDescent="0.25">
      <c r="A8" s="60" t="s">
        <v>21</v>
      </c>
      <c r="B8" s="56" t="s">
        <v>19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60" t="s">
        <v>23</v>
      </c>
      <c r="B9" s="57" t="s">
        <v>22</v>
      </c>
      <c r="C9" s="4">
        <f t="shared" ref="C9:F9" si="0">C7*C8</f>
        <v>121.92270860000001</v>
      </c>
      <c r="D9" s="4">
        <f t="shared" si="0"/>
        <v>131.67420810000002</v>
      </c>
      <c r="E9" s="4">
        <f t="shared" si="0"/>
        <v>117.05661380000001</v>
      </c>
      <c r="F9" s="6">
        <f t="shared" si="0"/>
        <v>126.80811330000002</v>
      </c>
    </row>
    <row r="10" spans="1:6" ht="30.75" thickBot="1" x14ac:dyDescent="0.3">
      <c r="A10" s="63" t="s">
        <v>24</v>
      </c>
      <c r="B10" s="64" t="s">
        <v>22</v>
      </c>
      <c r="C10" s="65">
        <v>46.51</v>
      </c>
      <c r="D10" s="65">
        <f>C10</f>
        <v>46.51</v>
      </c>
      <c r="E10" s="65">
        <f>C10</f>
        <v>46.51</v>
      </c>
      <c r="F10" s="66">
        <f>C10</f>
        <v>46.51</v>
      </c>
    </row>
    <row r="11" spans="1:6" ht="18.75" x14ac:dyDescent="0.25">
      <c r="A11" s="58" t="s">
        <v>14</v>
      </c>
      <c r="B11" s="59"/>
      <c r="C11" s="67"/>
      <c r="D11" s="67"/>
      <c r="E11" s="67"/>
      <c r="F11" s="68"/>
    </row>
    <row r="12" spans="1:6" ht="30" x14ac:dyDescent="0.25">
      <c r="A12" s="60" t="s">
        <v>18</v>
      </c>
      <c r="B12" s="56" t="s">
        <v>20</v>
      </c>
      <c r="C12" s="3">
        <f>C7</f>
        <v>1930.99</v>
      </c>
      <c r="D12" s="3">
        <f t="shared" ref="D12:F12" si="1">D7</f>
        <v>1930.99</v>
      </c>
      <c r="E12" s="3">
        <f t="shared" si="1"/>
        <v>1930.99</v>
      </c>
      <c r="F12" s="5">
        <f t="shared" si="1"/>
        <v>1930.99</v>
      </c>
    </row>
    <row r="13" spans="1:6" ht="90" x14ac:dyDescent="0.25">
      <c r="A13" s="60" t="s">
        <v>21</v>
      </c>
      <c r="B13" s="56" t="s">
        <v>19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60" t="s">
        <v>23</v>
      </c>
      <c r="B14" s="57" t="s">
        <v>22</v>
      </c>
      <c r="C14" s="4">
        <f t="shared" ref="C14:F14" si="2">C12*C13</f>
        <v>112.17120910000001</v>
      </c>
      <c r="D14" s="4">
        <f t="shared" si="2"/>
        <v>121.92270860000001</v>
      </c>
      <c r="E14" s="4">
        <f t="shared" si="2"/>
        <v>107.2858044</v>
      </c>
      <c r="F14" s="6">
        <f t="shared" si="2"/>
        <v>117.05661380000001</v>
      </c>
    </row>
    <row r="15" spans="1:6" ht="30.75" thickBot="1" x14ac:dyDescent="0.3">
      <c r="A15" s="61" t="s">
        <v>24</v>
      </c>
      <c r="B15" s="62" t="s">
        <v>22</v>
      </c>
      <c r="C15" s="7">
        <f>C10</f>
        <v>46.51</v>
      </c>
      <c r="D15" s="7">
        <f>D10</f>
        <v>46.51</v>
      </c>
      <c r="E15" s="7">
        <f>E10</f>
        <v>46.51</v>
      </c>
      <c r="F15" s="8">
        <f>F10</f>
        <v>46.51</v>
      </c>
    </row>
  </sheetData>
  <mergeCells count="5">
    <mergeCell ref="B3:B5"/>
    <mergeCell ref="A4:A5"/>
    <mergeCell ref="C4:D4"/>
    <mergeCell ref="E4:F4"/>
    <mergeCell ref="C3:F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8" sqref="J8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38" t="s">
        <v>15</v>
      </c>
      <c r="B1" s="1"/>
    </row>
    <row r="2" spans="1:6" ht="15.75" thickBot="1" x14ac:dyDescent="0.3">
      <c r="A2" s="2"/>
      <c r="B2" s="2"/>
    </row>
    <row r="3" spans="1:6" ht="22.5" customHeight="1" thickBot="1" x14ac:dyDescent="0.3">
      <c r="A3" s="12" t="s">
        <v>0</v>
      </c>
      <c r="B3" s="33" t="s">
        <v>17</v>
      </c>
      <c r="C3" s="52" t="s">
        <v>5</v>
      </c>
      <c r="D3" s="53"/>
      <c r="E3" s="53"/>
      <c r="F3" s="54"/>
    </row>
    <row r="4" spans="1:6" ht="26.25" customHeight="1" x14ac:dyDescent="0.25">
      <c r="A4" s="36" t="s">
        <v>16</v>
      </c>
      <c r="B4" s="34"/>
      <c r="C4" s="26" t="s">
        <v>11</v>
      </c>
      <c r="D4" s="27"/>
      <c r="E4" s="28" t="s">
        <v>12</v>
      </c>
      <c r="F4" s="29"/>
    </row>
    <row r="5" spans="1:6" ht="30.75" thickBot="1" x14ac:dyDescent="0.3">
      <c r="A5" s="55"/>
      <c r="B5" s="34"/>
      <c r="C5" s="44" t="s">
        <v>8</v>
      </c>
      <c r="D5" s="45" t="s">
        <v>9</v>
      </c>
      <c r="E5" s="45" t="s">
        <v>8</v>
      </c>
      <c r="F5" s="46" t="s">
        <v>9</v>
      </c>
    </row>
    <row r="6" spans="1:6" x14ac:dyDescent="0.25">
      <c r="A6" s="58" t="s">
        <v>13</v>
      </c>
      <c r="B6" s="59"/>
      <c r="C6" s="24"/>
      <c r="D6" s="24"/>
      <c r="E6" s="24"/>
      <c r="F6" s="25"/>
    </row>
    <row r="7" spans="1:6" ht="30" x14ac:dyDescent="0.25">
      <c r="A7" s="60" t="s">
        <v>18</v>
      </c>
      <c r="B7" s="56" t="s">
        <v>20</v>
      </c>
      <c r="C7" s="3">
        <v>4260.3500000000004</v>
      </c>
      <c r="D7" s="3">
        <f>C7</f>
        <v>4260.3500000000004</v>
      </c>
      <c r="E7" s="3">
        <f>C7</f>
        <v>4260.3500000000004</v>
      </c>
      <c r="F7" s="5">
        <f>C7</f>
        <v>4260.3500000000004</v>
      </c>
    </row>
    <row r="8" spans="1:6" ht="90" x14ac:dyDescent="0.25">
      <c r="A8" s="60" t="s">
        <v>21</v>
      </c>
      <c r="B8" s="56" t="s">
        <v>19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60" t="s">
        <v>23</v>
      </c>
      <c r="B9" s="57" t="s">
        <v>22</v>
      </c>
      <c r="C9" s="4">
        <f t="shared" ref="C9:F9" si="0">C7*C8</f>
        <v>268.99849900000004</v>
      </c>
      <c r="D9" s="4">
        <f t="shared" si="0"/>
        <v>290.51326650000004</v>
      </c>
      <c r="E9" s="4">
        <f t="shared" si="0"/>
        <v>258.26241700000003</v>
      </c>
      <c r="F9" s="6">
        <f t="shared" si="0"/>
        <v>279.77718450000003</v>
      </c>
    </row>
    <row r="10" spans="1:6" ht="30.75" thickBot="1" x14ac:dyDescent="0.3">
      <c r="A10" s="63" t="s">
        <v>24</v>
      </c>
      <c r="B10" s="64" t="s">
        <v>22</v>
      </c>
      <c r="C10" s="65">
        <v>46.51</v>
      </c>
      <c r="D10" s="65">
        <f>C10</f>
        <v>46.51</v>
      </c>
      <c r="E10" s="65">
        <f>C10</f>
        <v>46.51</v>
      </c>
      <c r="F10" s="66">
        <f>C10</f>
        <v>46.51</v>
      </c>
    </row>
    <row r="11" spans="1:6" ht="18.75" x14ac:dyDescent="0.25">
      <c r="A11" s="58" t="s">
        <v>14</v>
      </c>
      <c r="B11" s="59"/>
      <c r="C11" s="67"/>
      <c r="D11" s="67"/>
      <c r="E11" s="67"/>
      <c r="F11" s="68"/>
    </row>
    <row r="12" spans="1:6" ht="30" x14ac:dyDescent="0.25">
      <c r="A12" s="60" t="s">
        <v>18</v>
      </c>
      <c r="B12" s="56" t="s">
        <v>20</v>
      </c>
      <c r="C12" s="3">
        <f>C7</f>
        <v>4260.3500000000004</v>
      </c>
      <c r="D12" s="3">
        <f t="shared" ref="D12:F12" si="1">D7</f>
        <v>4260.3500000000004</v>
      </c>
      <c r="E12" s="3">
        <f t="shared" si="1"/>
        <v>4260.3500000000004</v>
      </c>
      <c r="F12" s="5">
        <f t="shared" si="1"/>
        <v>4260.3500000000004</v>
      </c>
    </row>
    <row r="13" spans="1:6" ht="90" x14ac:dyDescent="0.25">
      <c r="A13" s="60" t="s">
        <v>21</v>
      </c>
      <c r="B13" s="56" t="s">
        <v>19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60" t="s">
        <v>23</v>
      </c>
      <c r="B14" s="57" t="s">
        <v>22</v>
      </c>
      <c r="C14" s="4">
        <f t="shared" ref="C14:F14" si="2">C12*C13</f>
        <v>247.48373150000003</v>
      </c>
      <c r="D14" s="4">
        <f t="shared" si="2"/>
        <v>268.99849900000004</v>
      </c>
      <c r="E14" s="4">
        <f t="shared" si="2"/>
        <v>236.70504600000001</v>
      </c>
      <c r="F14" s="6">
        <f t="shared" si="2"/>
        <v>258.26241700000003</v>
      </c>
    </row>
    <row r="15" spans="1:6" ht="30.75" thickBot="1" x14ac:dyDescent="0.3">
      <c r="A15" s="61" t="s">
        <v>24</v>
      </c>
      <c r="B15" s="62" t="s">
        <v>22</v>
      </c>
      <c r="C15" s="7">
        <f>C10</f>
        <v>46.51</v>
      </c>
      <c r="D15" s="7">
        <f>D10</f>
        <v>46.51</v>
      </c>
      <c r="E15" s="7">
        <f>E10</f>
        <v>46.51</v>
      </c>
      <c r="F15" s="8">
        <f>F10</f>
        <v>46.51</v>
      </c>
    </row>
  </sheetData>
  <mergeCells count="5">
    <mergeCell ref="B3:B5"/>
    <mergeCell ref="C3:F3"/>
    <mergeCell ref="A4:A5"/>
    <mergeCell ref="C4:D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K8" sqref="K8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38" t="s">
        <v>15</v>
      </c>
      <c r="B1" s="1"/>
    </row>
    <row r="2" spans="1:6" ht="15.75" thickBot="1" x14ac:dyDescent="0.3">
      <c r="A2" s="2"/>
      <c r="B2" s="2"/>
    </row>
    <row r="3" spans="1:6" ht="31.5" customHeight="1" thickBot="1" x14ac:dyDescent="0.3">
      <c r="A3" s="12" t="s">
        <v>0</v>
      </c>
      <c r="B3" s="33" t="s">
        <v>17</v>
      </c>
      <c r="C3" s="52" t="s">
        <v>25</v>
      </c>
      <c r="D3" s="53"/>
      <c r="E3" s="53"/>
      <c r="F3" s="54"/>
    </row>
    <row r="4" spans="1:6" ht="30.75" customHeight="1" x14ac:dyDescent="0.25">
      <c r="A4" s="36" t="s">
        <v>16</v>
      </c>
      <c r="B4" s="34"/>
      <c r="C4" s="26" t="s">
        <v>11</v>
      </c>
      <c r="D4" s="27"/>
      <c r="E4" s="28" t="s">
        <v>12</v>
      </c>
      <c r="F4" s="29"/>
    </row>
    <row r="5" spans="1:6" ht="30.75" thickBot="1" x14ac:dyDescent="0.3">
      <c r="A5" s="55"/>
      <c r="B5" s="34"/>
      <c r="C5" s="44" t="s">
        <v>8</v>
      </c>
      <c r="D5" s="45" t="s">
        <v>9</v>
      </c>
      <c r="E5" s="45" t="s">
        <v>8</v>
      </c>
      <c r="F5" s="46" t="s">
        <v>9</v>
      </c>
    </row>
    <row r="6" spans="1:6" x14ac:dyDescent="0.25">
      <c r="A6" s="58" t="s">
        <v>13</v>
      </c>
      <c r="B6" s="59"/>
      <c r="C6" s="24"/>
      <c r="D6" s="24"/>
      <c r="E6" s="24"/>
      <c r="F6" s="25"/>
    </row>
    <row r="7" spans="1:6" ht="30" x14ac:dyDescent="0.25">
      <c r="A7" s="60" t="s">
        <v>18</v>
      </c>
      <c r="B7" s="56" t="s">
        <v>20</v>
      </c>
      <c r="C7" s="3">
        <v>1775.82</v>
      </c>
      <c r="D7" s="3">
        <f>C7</f>
        <v>1775.82</v>
      </c>
      <c r="E7" s="3">
        <f>C7</f>
        <v>1775.82</v>
      </c>
      <c r="F7" s="5">
        <f>C7</f>
        <v>1775.82</v>
      </c>
    </row>
    <row r="8" spans="1:6" ht="90" x14ac:dyDescent="0.25">
      <c r="A8" s="60" t="s">
        <v>21</v>
      </c>
      <c r="B8" s="56" t="s">
        <v>19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60" t="s">
        <v>23</v>
      </c>
      <c r="B9" s="57" t="s">
        <v>22</v>
      </c>
      <c r="C9" s="4">
        <f t="shared" ref="C9:F9" si="0">C7*C8</f>
        <v>112.1252748</v>
      </c>
      <c r="D9" s="4">
        <f t="shared" si="0"/>
        <v>121.09316579999999</v>
      </c>
      <c r="E9" s="4">
        <f t="shared" si="0"/>
        <v>107.6502084</v>
      </c>
      <c r="F9" s="6">
        <f t="shared" si="0"/>
        <v>116.61809940000001</v>
      </c>
    </row>
    <row r="10" spans="1:6" ht="30.75" thickBot="1" x14ac:dyDescent="0.3">
      <c r="A10" s="63" t="s">
        <v>24</v>
      </c>
      <c r="B10" s="64" t="s">
        <v>22</v>
      </c>
      <c r="C10" s="65">
        <v>65.48</v>
      </c>
      <c r="D10" s="65">
        <f>C10</f>
        <v>65.48</v>
      </c>
      <c r="E10" s="65">
        <f>C10</f>
        <v>65.48</v>
      </c>
      <c r="F10" s="66">
        <f>C10</f>
        <v>65.48</v>
      </c>
    </row>
    <row r="11" spans="1:6" ht="18.75" x14ac:dyDescent="0.25">
      <c r="A11" s="58" t="s">
        <v>14</v>
      </c>
      <c r="B11" s="59"/>
      <c r="C11" s="67"/>
      <c r="D11" s="67"/>
      <c r="E11" s="67"/>
      <c r="F11" s="68"/>
    </row>
    <row r="12" spans="1:6" ht="30" x14ac:dyDescent="0.25">
      <c r="A12" s="60" t="s">
        <v>18</v>
      </c>
      <c r="B12" s="56" t="s">
        <v>20</v>
      </c>
      <c r="C12" s="3">
        <f>C7</f>
        <v>1775.82</v>
      </c>
      <c r="D12" s="3">
        <f t="shared" ref="D12:F12" si="1">D7</f>
        <v>1775.82</v>
      </c>
      <c r="E12" s="3">
        <f t="shared" si="1"/>
        <v>1775.82</v>
      </c>
      <c r="F12" s="5">
        <f t="shared" si="1"/>
        <v>1775.82</v>
      </c>
    </row>
    <row r="13" spans="1:6" ht="90" x14ac:dyDescent="0.25">
      <c r="A13" s="60" t="s">
        <v>21</v>
      </c>
      <c r="B13" s="56" t="s">
        <v>19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60" t="s">
        <v>23</v>
      </c>
      <c r="B14" s="57" t="s">
        <v>22</v>
      </c>
      <c r="C14" s="4">
        <f t="shared" ref="C14:F14" si="2">C12*C13</f>
        <v>103.15738380000001</v>
      </c>
      <c r="D14" s="4">
        <f t="shared" si="2"/>
        <v>112.1252748</v>
      </c>
      <c r="E14" s="4">
        <f t="shared" si="2"/>
        <v>98.664559199999999</v>
      </c>
      <c r="F14" s="6">
        <f t="shared" si="2"/>
        <v>107.6502084</v>
      </c>
    </row>
    <row r="15" spans="1:6" ht="30.75" thickBot="1" x14ac:dyDescent="0.3">
      <c r="A15" s="61" t="s">
        <v>24</v>
      </c>
      <c r="B15" s="62" t="s">
        <v>22</v>
      </c>
      <c r="C15" s="7">
        <f>C10</f>
        <v>65.48</v>
      </c>
      <c r="D15" s="7">
        <f>D10</f>
        <v>65.48</v>
      </c>
      <c r="E15" s="7">
        <f>E10</f>
        <v>65.48</v>
      </c>
      <c r="F15" s="8">
        <f>F10</f>
        <v>65.48</v>
      </c>
    </row>
  </sheetData>
  <mergeCells count="5">
    <mergeCell ref="B3:B5"/>
    <mergeCell ref="C3:F3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Централиз. теплоснабжение</vt:lpstr>
      <vt:lpstr>Угольные котельные</vt:lpstr>
      <vt:lpstr>с. Тимирязевское,с. Дзержинское</vt:lpstr>
      <vt:lpstr>Котельная Водяная, 80</vt:lpstr>
      <vt:lpstr>Котельная ТОКПБ</vt:lpstr>
      <vt:lpstr>Котельные с. Дзержинское</vt:lpstr>
      <vt:lpstr>Котельные Зональная ст.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Юркевич Елена Викторовна</cp:lastModifiedBy>
  <cp:lastPrinted>2019-07-02T03:52:49Z</cp:lastPrinted>
  <dcterms:created xsi:type="dcterms:W3CDTF">2016-07-12T03:52:03Z</dcterms:created>
  <dcterms:modified xsi:type="dcterms:W3CDTF">2019-07-02T03:55:02Z</dcterms:modified>
</cp:coreProperties>
</file>