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Юркевич\ЛК ЮЛ\Информация на сайте\"/>
    </mc:Choice>
  </mc:AlternateContent>
  <bookViews>
    <workbookView xWindow="0" yWindow="360" windowWidth="11400" windowHeight="5535"/>
  </bookViews>
  <sheets>
    <sheet name="2020 РТС" sheetId="1" r:id="rId1"/>
  </sheets>
  <definedNames>
    <definedName name="_xlnm._FilterDatabase" localSheetId="0" hidden="1">'2020 РТС'!$A$4:$F$60</definedName>
    <definedName name="_xlnm.Print_Titles" localSheetId="0">'2020 РТС'!$3:$4</definedName>
    <definedName name="_xlnm.Print_Area" localSheetId="0">'2020 РТС'!$A$1:$F$64</definedName>
  </definedNames>
  <calcPr calcId="162913"/>
</workbook>
</file>

<file path=xl/calcChain.xml><?xml version="1.0" encoding="utf-8"?>
<calcChain xmlns="http://schemas.openxmlformats.org/spreadsheetml/2006/main">
  <c r="E23" i="1" l="1"/>
  <c r="D29" i="1"/>
  <c r="E29" i="1"/>
  <c r="D23" i="1"/>
  <c r="E39" i="1" l="1"/>
  <c r="D39" i="1"/>
  <c r="E19" i="1"/>
  <c r="D19" i="1"/>
  <c r="E8" i="1"/>
  <c r="D8" i="1"/>
  <c r="D9" i="1" l="1"/>
  <c r="E9" i="1"/>
  <c r="D54" i="1" l="1"/>
  <c r="E54" i="1"/>
  <c r="D49" i="1"/>
  <c r="E49" i="1"/>
  <c r="D43" i="1"/>
  <c r="E43" i="1"/>
  <c r="D33" i="1"/>
  <c r="E33" i="1"/>
  <c r="E55" i="1" l="1"/>
  <c r="D55" i="1"/>
  <c r="E34" i="1" l="1"/>
  <c r="D34" i="1"/>
  <c r="E30" i="1"/>
  <c r="D30" i="1"/>
  <c r="E60" i="1" l="1"/>
  <c r="D60" i="1"/>
  <c r="E50" i="1"/>
  <c r="D50" i="1"/>
  <c r="E44" i="1"/>
  <c r="D44" i="1"/>
  <c r="E40" i="1"/>
  <c r="D40" i="1"/>
  <c r="E24" i="1"/>
  <c r="D24" i="1"/>
  <c r="E20" i="1"/>
  <c r="D20" i="1"/>
  <c r="E13" i="1"/>
  <c r="D13" i="1"/>
</calcChain>
</file>

<file path=xl/sharedStrings.xml><?xml version="1.0" encoding="utf-8"?>
<sst xmlns="http://schemas.openxmlformats.org/spreadsheetml/2006/main" count="175" uniqueCount="58">
  <si>
    <t>Источник теплоснабжения</t>
  </si>
  <si>
    <t>Показатель</t>
  </si>
  <si>
    <t>ед.изм.</t>
  </si>
  <si>
    <t>Централизованное теплоснабжение</t>
  </si>
  <si>
    <t>Тепловая энергия в горячей воде</t>
  </si>
  <si>
    <t>руб./Гкал</t>
  </si>
  <si>
    <t>Горячая вода в открытой системе водоснабжения, в т.ч.:</t>
  </si>
  <si>
    <t>руб./ куб.м.</t>
  </si>
  <si>
    <t>Гкал/куб.м.</t>
  </si>
  <si>
    <t>- компонент на теплоноситель</t>
  </si>
  <si>
    <t>руб./куб.м</t>
  </si>
  <si>
    <t>- компонент на тепловую энергию</t>
  </si>
  <si>
    <t>руб./ Гкал</t>
  </si>
  <si>
    <t>Горячая вода в закрытой системе водоснабжения, в т.ч.:</t>
  </si>
  <si>
    <t>- компонент на холодную воду</t>
  </si>
  <si>
    <t>Угольные котельные городского округа "Город Томск"</t>
  </si>
  <si>
    <t>Котельные села Тимирязевское и села Дзержинское городского округа "Город Томск"</t>
  </si>
  <si>
    <t>Котельная расположенная по адресу улица Водяная,80 городского округа "Город Томск"</t>
  </si>
  <si>
    <t>Котельная ТОКПБ расположенная по адресу улица пос. Сосновый бор, ул. Кутузова,11/2 городского округа "Город Томск"</t>
  </si>
  <si>
    <t>- компонент на  холодную воду</t>
  </si>
  <si>
    <t>-компонент на тепловую энергию</t>
  </si>
  <si>
    <t>Котельные села  села Дзержинское городского округа "Город Томск", расположенные по адресам ул. Фабричная д.4/г, ул. Волынова д. 4/г., ул.Луговая д. 2/г.</t>
  </si>
  <si>
    <t>Теплоноситель (вода)</t>
  </si>
  <si>
    <t>Тепловая энергия в горячей воде (в целях компенсации потерь в сетях теплосетевых организаций)</t>
  </si>
  <si>
    <t>Котельная, расположенная по адресу Томский район, поселок Зональная Станция, ул.Полевая, 23/1</t>
  </si>
  <si>
    <t>Приказ ДТР ТО</t>
  </si>
  <si>
    <t>Тарифы на тепловую энергию и горячую воду для  АО "ТомскРТС" на 2020г.</t>
  </si>
  <si>
    <t>Приказ от 18.12.2019г. №-9-326/9(695)</t>
  </si>
  <si>
    <t>Количество т/э для приготовления 1 куб.м. горячей воды *</t>
  </si>
  <si>
    <t>Приказ от 18.12.2019г.  №-1-327/9(693)</t>
  </si>
  <si>
    <t>Приказ от 18.12.2019г.
 №-9-325/9(697)</t>
  </si>
  <si>
    <t>Приказ от 20.12.2019г.
 №-2-323/9(722)</t>
  </si>
  <si>
    <t>Приказ от 18.12.2019г. №-1-327/9(688)</t>
  </si>
  <si>
    <t>Приказ от 11.12.2019г. №-1-332/9(574)</t>
  </si>
  <si>
    <t>Приказ от 11.12.2019г. №-9-333/9(575)</t>
  </si>
  <si>
    <t>Приказ от 11.12.2019г.
 №-9-334/9(576)</t>
  </si>
  <si>
    <t>Приказ от 20.12.2019г.
 №-2-335/9(723)</t>
  </si>
  <si>
    <t>Приказ от 11.12.2019г. №-1-338/9(568)</t>
  </si>
  <si>
    <t>Приказ от 11.12.2019г. №-9-339/9(569)</t>
  </si>
  <si>
    <t>Приказ от 11.12.2019г.
 №-9-340/9(570)</t>
  </si>
  <si>
    <t>Приказ от 20.12.2019г.
 №-2-341/9(726)</t>
  </si>
  <si>
    <t>Приказ от 11.12.2019г. №-1-350/9(571)</t>
  </si>
  <si>
    <t>Приказ от 11.12.2019г. №-9-351/9(572)</t>
  </si>
  <si>
    <t>Приказ от 11.12.2019г.
 №-9-352/9(573)</t>
  </si>
  <si>
    <t>Приказ от 20.12.2019г.
 №-2-353/9(727)</t>
  </si>
  <si>
    <t>Приказ от 11.12.2019г. №-1-356/9(577)</t>
  </si>
  <si>
    <t>Приказ от 20.12.2019г.
 №-2-357/9(728)</t>
  </si>
  <si>
    <t>Приказ от 11.12.2019г. №-1-359/9(578)</t>
  </si>
  <si>
    <t>Приказ от 20.12.2019г.
 №-2-360/9(729)</t>
  </si>
  <si>
    <t>Приказ от 20.12.2019г.
 №-2-344/9(730)</t>
  </si>
  <si>
    <t>Приказ от 11.12.2019г. №-1-343/9(567)</t>
  </si>
  <si>
    <t>с 1 января по 30 июня 2020г.</t>
  </si>
  <si>
    <t>с 1 июля по 31 декабря 2020г.</t>
  </si>
  <si>
    <t>Примечание:</t>
  </si>
  <si>
    <t xml:space="preserve"> для предоставления коммунальной услуги по горячему водоснабжению на территории Томской области.</t>
  </si>
  <si>
    <t>Тарифы для организаций (без учета НДС)</t>
  </si>
  <si>
    <t>*</t>
  </si>
  <si>
    <t>* - расчет платы за горячую воду осуществляется с учетом норматива расхода тепловой энергии, используемой на подогрев холодной воды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</si>
</sst>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0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1"/>
      <name val="Arial Narrow"/>
      <family val="2"/>
      <charset val="204"/>
    </font>
    <font>
      <sz val="8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8"/>
      <name val="Arial Narrow"/>
      <family val="2"/>
      <charset val="204"/>
    </font>
    <font>
      <i/>
      <sz val="8"/>
      <name val="Arial Narrow"/>
      <family val="2"/>
      <charset val="204"/>
    </font>
    <font>
      <i/>
      <sz val="10"/>
      <name val="Arial Narrow"/>
      <family val="2"/>
      <charset val="204"/>
    </font>
    <font>
      <sz val="11"/>
      <color rgb="FF0000FF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 applyFill="1" applyAlignment="1">
      <alignment horizontal="left" vertical="center"/>
    </xf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49" fontId="6" fillId="0" borderId="19" xfId="0" applyNumberFormat="1" applyFont="1" applyFill="1" applyBorder="1" applyAlignment="1">
      <alignment vertical="center" wrapText="1"/>
    </xf>
    <xf numFmtId="0" fontId="5" fillId="0" borderId="19" xfId="0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center" vertical="center"/>
    </xf>
    <xf numFmtId="4" fontId="1" fillId="0" borderId="3" xfId="0" applyNumberFormat="1" applyFont="1" applyFill="1" applyBorder="1" applyAlignment="1">
      <alignment horizontal="center" vertical="center"/>
    </xf>
    <xf numFmtId="4" fontId="1" fillId="0" borderId="13" xfId="0" applyNumberFormat="1" applyFont="1" applyFill="1" applyBorder="1" applyAlignment="1">
      <alignment horizontal="center" vertical="center"/>
    </xf>
    <xf numFmtId="4" fontId="1" fillId="0" borderId="14" xfId="0" applyNumberFormat="1" applyFont="1" applyFill="1" applyBorder="1" applyAlignment="1">
      <alignment horizontal="center" vertical="center"/>
    </xf>
    <xf numFmtId="49" fontId="6" fillId="2" borderId="12" xfId="0" applyNumberFormat="1" applyFont="1" applyFill="1" applyBorder="1" applyAlignment="1">
      <alignment vertical="center" wrapText="1"/>
    </xf>
    <xf numFmtId="4" fontId="5" fillId="2" borderId="13" xfId="0" applyNumberFormat="1" applyFont="1" applyFill="1" applyBorder="1" applyAlignment="1">
      <alignment horizontal="center" vertical="center"/>
    </xf>
    <xf numFmtId="49" fontId="7" fillId="0" borderId="12" xfId="0" applyNumberFormat="1" applyFont="1" applyFill="1" applyBorder="1" applyAlignment="1">
      <alignment vertical="center" wrapText="1"/>
    </xf>
    <xf numFmtId="0" fontId="8" fillId="0" borderId="12" xfId="0" applyFont="1" applyFill="1" applyBorder="1" applyAlignment="1">
      <alignment horizontal="center" vertical="center"/>
    </xf>
    <xf numFmtId="164" fontId="8" fillId="0" borderId="13" xfId="0" applyNumberFormat="1" applyFont="1" applyFill="1" applyBorder="1" applyAlignment="1">
      <alignment horizontal="center" vertical="center"/>
    </xf>
    <xf numFmtId="164" fontId="8" fillId="0" borderId="14" xfId="0" applyNumberFormat="1" applyFont="1" applyFill="1" applyBorder="1" applyAlignment="1">
      <alignment horizontal="center" vertical="center"/>
    </xf>
    <xf numFmtId="0" fontId="8" fillId="0" borderId="0" xfId="0" applyFont="1" applyFill="1"/>
    <xf numFmtId="49" fontId="4" fillId="0" borderId="12" xfId="0" applyNumberFormat="1" applyFont="1" applyFill="1" applyBorder="1" applyAlignment="1">
      <alignment vertical="center" wrapText="1"/>
    </xf>
    <xf numFmtId="0" fontId="2" fillId="0" borderId="12" xfId="0" applyFont="1" applyFill="1" applyBorder="1" applyAlignment="1">
      <alignment horizontal="center" vertical="center"/>
    </xf>
    <xf numFmtId="4" fontId="3" fillId="0" borderId="13" xfId="0" applyNumberFormat="1" applyFont="1" applyFill="1" applyBorder="1" applyAlignment="1">
      <alignment horizontal="center" vertical="center"/>
    </xf>
    <xf numFmtId="4" fontId="3" fillId="0" borderId="14" xfId="0" applyNumberFormat="1" applyFont="1" applyFill="1" applyBorder="1" applyAlignment="1">
      <alignment horizontal="center" vertical="center"/>
    </xf>
    <xf numFmtId="49" fontId="6" fillId="3" borderId="12" xfId="0" applyNumberFormat="1" applyFont="1" applyFill="1" applyBorder="1" applyAlignment="1">
      <alignment vertical="center" wrapText="1"/>
    </xf>
    <xf numFmtId="0" fontId="5" fillId="3" borderId="12" xfId="0" applyFont="1" applyFill="1" applyBorder="1" applyAlignment="1">
      <alignment horizontal="center" vertical="center"/>
    </xf>
    <xf numFmtId="4" fontId="1" fillId="3" borderId="13" xfId="0" applyNumberFormat="1" applyFont="1" applyFill="1" applyBorder="1" applyAlignment="1">
      <alignment horizontal="center" vertical="center"/>
    </xf>
    <xf numFmtId="4" fontId="3" fillId="0" borderId="27" xfId="0" applyNumberFormat="1" applyFont="1" applyFill="1" applyBorder="1" applyAlignment="1">
      <alignment horizontal="center" vertical="center"/>
    </xf>
    <xf numFmtId="4" fontId="3" fillId="0" borderId="28" xfId="0" applyNumberFormat="1" applyFont="1" applyFill="1" applyBorder="1" applyAlignment="1">
      <alignment horizontal="center" vertical="center"/>
    </xf>
    <xf numFmtId="49" fontId="6" fillId="3" borderId="22" xfId="0" applyNumberFormat="1" applyFont="1" applyFill="1" applyBorder="1" applyAlignment="1">
      <alignment vertical="center" wrapText="1"/>
    </xf>
    <xf numFmtId="0" fontId="5" fillId="3" borderId="23" xfId="0" applyFont="1" applyFill="1" applyBorder="1" applyAlignment="1">
      <alignment horizontal="center" vertical="center"/>
    </xf>
    <xf numFmtId="4" fontId="5" fillId="3" borderId="14" xfId="0" applyNumberFormat="1" applyFont="1" applyFill="1" applyBorder="1" applyAlignment="1">
      <alignment horizontal="center" vertical="center"/>
    </xf>
    <xf numFmtId="49" fontId="7" fillId="0" borderId="22" xfId="0" applyNumberFormat="1" applyFont="1" applyFill="1" applyBorder="1" applyAlignment="1">
      <alignment vertical="center" wrapText="1"/>
    </xf>
    <xf numFmtId="0" fontId="8" fillId="0" borderId="23" xfId="0" applyFont="1" applyFill="1" applyBorder="1" applyAlignment="1">
      <alignment horizontal="center" vertical="center"/>
    </xf>
    <xf numFmtId="49" fontId="4" fillId="0" borderId="22" xfId="0" applyNumberFormat="1" applyFont="1" applyFill="1" applyBorder="1" applyAlignment="1">
      <alignment vertical="center" wrapText="1"/>
    </xf>
    <xf numFmtId="0" fontId="2" fillId="0" borderId="23" xfId="0" applyFont="1" applyFill="1" applyBorder="1" applyAlignment="1">
      <alignment horizontal="center" vertical="center"/>
    </xf>
    <xf numFmtId="4" fontId="1" fillId="4" borderId="17" xfId="0" applyNumberFormat="1" applyFont="1" applyFill="1" applyBorder="1" applyAlignment="1">
      <alignment horizontal="center" vertical="center"/>
    </xf>
    <xf numFmtId="4" fontId="1" fillId="4" borderId="18" xfId="0" applyNumberFormat="1" applyFont="1" applyFill="1" applyBorder="1" applyAlignment="1">
      <alignment horizontal="center" vertical="center"/>
    </xf>
    <xf numFmtId="49" fontId="6" fillId="0" borderId="16" xfId="0" applyNumberFormat="1" applyFont="1" applyFill="1" applyBorder="1" applyAlignment="1">
      <alignment vertical="center" wrapText="1"/>
    </xf>
    <xf numFmtId="4" fontId="1" fillId="0" borderId="7" xfId="0" applyNumberFormat="1" applyFont="1" applyFill="1" applyBorder="1" applyAlignment="1">
      <alignment horizontal="center" vertical="center"/>
    </xf>
    <xf numFmtId="4" fontId="1" fillId="0" borderId="8" xfId="0" applyNumberFormat="1" applyFont="1" applyFill="1" applyBorder="1" applyAlignment="1">
      <alignment horizontal="center" vertical="center"/>
    </xf>
    <xf numFmtId="4" fontId="5" fillId="0" borderId="3" xfId="0" applyNumberFormat="1" applyFont="1" applyFill="1" applyBorder="1" applyAlignment="1">
      <alignment horizontal="center" vertical="center"/>
    </xf>
    <xf numFmtId="49" fontId="6" fillId="2" borderId="11" xfId="0" applyNumberFormat="1" applyFont="1" applyFill="1" applyBorder="1" applyAlignment="1">
      <alignment vertical="center" wrapText="1"/>
    </xf>
    <xf numFmtId="0" fontId="5" fillId="2" borderId="11" xfId="0" applyFont="1" applyFill="1" applyBorder="1" applyAlignment="1">
      <alignment horizontal="center" vertical="center"/>
    </xf>
    <xf numFmtId="49" fontId="6" fillId="0" borderId="21" xfId="0" applyNumberFormat="1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/>
    </xf>
    <xf numFmtId="49" fontId="6" fillId="2" borderId="22" xfId="0" applyNumberFormat="1" applyFont="1" applyFill="1" applyBorder="1" applyAlignment="1">
      <alignment vertical="center" wrapText="1"/>
    </xf>
    <xf numFmtId="0" fontId="5" fillId="2" borderId="23" xfId="0" applyFont="1" applyFill="1" applyBorder="1" applyAlignment="1">
      <alignment horizontal="center" vertical="center"/>
    </xf>
    <xf numFmtId="4" fontId="5" fillId="2" borderId="14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/>
    </xf>
    <xf numFmtId="4" fontId="1" fillId="0" borderId="18" xfId="0" applyNumberFormat="1" applyFont="1" applyFill="1" applyBorder="1" applyAlignment="1">
      <alignment horizontal="center" vertical="center"/>
    </xf>
    <xf numFmtId="49" fontId="6" fillId="0" borderId="25" xfId="0" applyNumberFormat="1" applyFont="1" applyFill="1" applyBorder="1" applyAlignment="1">
      <alignment vertical="center" wrapText="1"/>
    </xf>
    <xf numFmtId="49" fontId="4" fillId="0" borderId="24" xfId="0" applyNumberFormat="1" applyFont="1" applyFill="1" applyBorder="1" applyAlignment="1">
      <alignment vertical="center" wrapText="1"/>
    </xf>
    <xf numFmtId="0" fontId="2" fillId="0" borderId="16" xfId="0" applyFont="1" applyFill="1" applyBorder="1" applyAlignment="1">
      <alignment horizontal="center" vertical="center"/>
    </xf>
    <xf numFmtId="4" fontId="3" fillId="0" borderId="7" xfId="0" applyNumberFormat="1" applyFont="1" applyFill="1" applyBorder="1" applyAlignment="1">
      <alignment horizontal="center" vertical="center"/>
    </xf>
    <xf numFmtId="4" fontId="3" fillId="0" borderId="8" xfId="0" applyNumberFormat="1" applyFont="1" applyFill="1" applyBorder="1" applyAlignment="1">
      <alignment horizontal="center" vertical="center"/>
    </xf>
    <xf numFmtId="49" fontId="4" fillId="0" borderId="19" xfId="0" applyNumberFormat="1" applyFont="1" applyFill="1" applyBorder="1" applyAlignment="1">
      <alignment vertical="center" wrapText="1"/>
    </xf>
    <xf numFmtId="0" fontId="2" fillId="0" borderId="19" xfId="0" applyFont="1" applyFill="1" applyBorder="1" applyAlignment="1">
      <alignment horizontal="center" vertical="center"/>
    </xf>
    <xf numFmtId="49" fontId="4" fillId="3" borderId="12" xfId="0" applyNumberFormat="1" applyFont="1" applyFill="1" applyBorder="1" applyAlignment="1">
      <alignment vertical="center" wrapText="1"/>
    </xf>
    <xf numFmtId="49" fontId="4" fillId="0" borderId="16" xfId="0" applyNumberFormat="1" applyFont="1" applyFill="1" applyBorder="1" applyAlignment="1">
      <alignment vertical="center" wrapText="1"/>
    </xf>
    <xf numFmtId="49" fontId="4" fillId="0" borderId="26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4" fontId="1" fillId="0" borderId="17" xfId="0" applyNumberFormat="1" applyFont="1" applyFill="1" applyBorder="1" applyAlignment="1">
      <alignment horizontal="center" vertical="center"/>
    </xf>
    <xf numFmtId="4" fontId="3" fillId="0" borderId="0" xfId="0" applyNumberFormat="1" applyFont="1" applyFill="1"/>
    <xf numFmtId="0" fontId="3" fillId="0" borderId="31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49" fontId="6" fillId="0" borderId="22" xfId="0" applyNumberFormat="1" applyFont="1" applyFill="1" applyBorder="1" applyAlignment="1">
      <alignment vertical="center" wrapText="1"/>
    </xf>
    <xf numFmtId="49" fontId="6" fillId="4" borderId="9" xfId="0" applyNumberFormat="1" applyFont="1" applyFill="1" applyBorder="1" applyAlignment="1">
      <alignment vertical="center" wrapText="1"/>
    </xf>
    <xf numFmtId="0" fontId="5" fillId="0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4" fontId="1" fillId="0" borderId="2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00FF"/>
      <color rgb="FF000099"/>
      <color rgb="FFFFFFCC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64"/>
  <sheetViews>
    <sheetView tabSelected="1" view="pageBreakPreview" zoomScaleNormal="100" zoomScaleSheetLayoutView="100" workbookViewId="0">
      <pane xSplit="3" ySplit="4" topLeftCell="D47" activePane="bottomRight" state="frozen"/>
      <selection activeCell="A87" sqref="A87"/>
      <selection pane="topRight" activeCell="A87" sqref="A87"/>
      <selection pane="bottomLeft" activeCell="A87" sqref="A87"/>
      <selection pane="bottomRight" activeCell="F52" sqref="F52:F55"/>
    </sheetView>
  </sheetViews>
  <sheetFormatPr defaultColWidth="9.140625" defaultRowHeight="16.5" x14ac:dyDescent="0.3"/>
  <cols>
    <col min="1" max="1" width="39.140625" style="2" customWidth="1"/>
    <col min="2" max="2" width="46.85546875" style="2" customWidth="1"/>
    <col min="3" max="3" width="11.28515625" style="2" customWidth="1"/>
    <col min="4" max="4" width="13.7109375" style="3" customWidth="1"/>
    <col min="5" max="5" width="12.85546875" style="3" customWidth="1"/>
    <col min="6" max="6" width="36.5703125" style="2" customWidth="1"/>
    <col min="7" max="16384" width="9.140625" style="2"/>
  </cols>
  <sheetData>
    <row r="1" spans="1:6" x14ac:dyDescent="0.3">
      <c r="A1" s="1" t="s">
        <v>26</v>
      </c>
      <c r="E1" s="67"/>
    </row>
    <row r="2" spans="1:6" ht="4.5" customHeight="1" thickBot="1" x14ac:dyDescent="0.35"/>
    <row r="3" spans="1:6" ht="54" customHeight="1" x14ac:dyDescent="0.3">
      <c r="A3" s="100" t="s">
        <v>0</v>
      </c>
      <c r="B3" s="102" t="s">
        <v>1</v>
      </c>
      <c r="C3" s="102" t="s">
        <v>2</v>
      </c>
      <c r="D3" s="99" t="s">
        <v>55</v>
      </c>
      <c r="E3" s="99"/>
      <c r="F3" s="104" t="s">
        <v>25</v>
      </c>
    </row>
    <row r="4" spans="1:6" s="4" customFormat="1" ht="42.75" customHeight="1" thickBot="1" x14ac:dyDescent="0.3">
      <c r="A4" s="101"/>
      <c r="B4" s="103"/>
      <c r="C4" s="103"/>
      <c r="D4" s="76" t="s">
        <v>51</v>
      </c>
      <c r="E4" s="76" t="s">
        <v>52</v>
      </c>
      <c r="F4" s="105"/>
    </row>
    <row r="5" spans="1:6" x14ac:dyDescent="0.3">
      <c r="A5" s="90" t="s">
        <v>3</v>
      </c>
      <c r="B5" s="43" t="s">
        <v>4</v>
      </c>
      <c r="C5" s="79" t="s">
        <v>5</v>
      </c>
      <c r="D5" s="7">
        <v>1630.89</v>
      </c>
      <c r="E5" s="40">
        <v>1793.99</v>
      </c>
      <c r="F5" s="75" t="s">
        <v>29</v>
      </c>
    </row>
    <row r="6" spans="1:6" x14ac:dyDescent="0.3">
      <c r="A6" s="91"/>
      <c r="B6" s="45" t="s">
        <v>6</v>
      </c>
      <c r="C6" s="80" t="s">
        <v>7</v>
      </c>
      <c r="D6" s="13" t="s">
        <v>56</v>
      </c>
      <c r="E6" s="47" t="s">
        <v>56</v>
      </c>
      <c r="F6" s="96" t="s">
        <v>30</v>
      </c>
    </row>
    <row r="7" spans="1:6" s="18" customFormat="1" ht="12.75" x14ac:dyDescent="0.2">
      <c r="A7" s="91"/>
      <c r="B7" s="31" t="s">
        <v>28</v>
      </c>
      <c r="C7" s="81" t="s">
        <v>8</v>
      </c>
      <c r="D7" s="16"/>
      <c r="E7" s="17"/>
      <c r="F7" s="97"/>
    </row>
    <row r="8" spans="1:6" x14ac:dyDescent="0.3">
      <c r="A8" s="91"/>
      <c r="B8" s="33" t="s">
        <v>9</v>
      </c>
      <c r="C8" s="82" t="s">
        <v>10</v>
      </c>
      <c r="D8" s="21">
        <f>D14</f>
        <v>8.2100000000000009</v>
      </c>
      <c r="E8" s="22">
        <f>E14</f>
        <v>8.7100000000000009</v>
      </c>
      <c r="F8" s="97"/>
    </row>
    <row r="9" spans="1:6" x14ac:dyDescent="0.3">
      <c r="A9" s="91"/>
      <c r="B9" s="33" t="s">
        <v>11</v>
      </c>
      <c r="C9" s="82" t="s">
        <v>12</v>
      </c>
      <c r="D9" s="21">
        <f>D5</f>
        <v>1630.89</v>
      </c>
      <c r="E9" s="22">
        <f>E5</f>
        <v>1793.99</v>
      </c>
      <c r="F9" s="98"/>
    </row>
    <row r="10" spans="1:6" x14ac:dyDescent="0.3">
      <c r="A10" s="91"/>
      <c r="B10" s="28" t="s">
        <v>13</v>
      </c>
      <c r="C10" s="83" t="s">
        <v>7</v>
      </c>
      <c r="D10" s="25" t="s">
        <v>56</v>
      </c>
      <c r="E10" s="30" t="s">
        <v>56</v>
      </c>
      <c r="F10" s="96" t="s">
        <v>31</v>
      </c>
    </row>
    <row r="11" spans="1:6" s="18" customFormat="1" ht="12.75" x14ac:dyDescent="0.2">
      <c r="A11" s="91"/>
      <c r="B11" s="31" t="s">
        <v>28</v>
      </c>
      <c r="C11" s="81" t="s">
        <v>8</v>
      </c>
      <c r="D11" s="16"/>
      <c r="E11" s="17"/>
      <c r="F11" s="97"/>
    </row>
    <row r="12" spans="1:6" x14ac:dyDescent="0.3">
      <c r="A12" s="91"/>
      <c r="B12" s="33" t="s">
        <v>14</v>
      </c>
      <c r="C12" s="82" t="s">
        <v>10</v>
      </c>
      <c r="D12" s="21">
        <v>38.76</v>
      </c>
      <c r="E12" s="22">
        <v>41.51</v>
      </c>
      <c r="F12" s="97"/>
    </row>
    <row r="13" spans="1:6" x14ac:dyDescent="0.3">
      <c r="A13" s="91"/>
      <c r="B13" s="60" t="s">
        <v>11</v>
      </c>
      <c r="C13" s="84" t="s">
        <v>12</v>
      </c>
      <c r="D13" s="26">
        <f>D5</f>
        <v>1630.89</v>
      </c>
      <c r="E13" s="27">
        <f>E5</f>
        <v>1793.99</v>
      </c>
      <c r="F13" s="98"/>
    </row>
    <row r="14" spans="1:6" x14ac:dyDescent="0.3">
      <c r="A14" s="91"/>
      <c r="B14" s="77" t="s">
        <v>22</v>
      </c>
      <c r="C14" s="85" t="s">
        <v>7</v>
      </c>
      <c r="D14" s="10">
        <v>8.2100000000000009</v>
      </c>
      <c r="E14" s="11">
        <v>8.7100000000000009</v>
      </c>
      <c r="F14" s="68" t="s">
        <v>27</v>
      </c>
    </row>
    <row r="15" spans="1:6" ht="26.25" thickBot="1" x14ac:dyDescent="0.35">
      <c r="A15" s="92"/>
      <c r="B15" s="78" t="s">
        <v>23</v>
      </c>
      <c r="C15" s="86" t="s">
        <v>12</v>
      </c>
      <c r="D15" s="35">
        <v>877.45</v>
      </c>
      <c r="E15" s="36">
        <v>880.25</v>
      </c>
      <c r="F15" s="72" t="s">
        <v>32</v>
      </c>
    </row>
    <row r="16" spans="1:6" x14ac:dyDescent="0.3">
      <c r="A16" s="93" t="s">
        <v>15</v>
      </c>
      <c r="B16" s="5" t="s">
        <v>4</v>
      </c>
      <c r="C16" s="87" t="s">
        <v>5</v>
      </c>
      <c r="D16" s="7">
        <v>4461.53</v>
      </c>
      <c r="E16" s="40">
        <v>4778.3</v>
      </c>
      <c r="F16" s="70" t="s">
        <v>33</v>
      </c>
    </row>
    <row r="17" spans="1:6" ht="16.5" customHeight="1" x14ac:dyDescent="0.3">
      <c r="A17" s="94"/>
      <c r="B17" s="12" t="s">
        <v>6</v>
      </c>
      <c r="C17" s="80" t="s">
        <v>7</v>
      </c>
      <c r="D17" s="13" t="s">
        <v>56</v>
      </c>
      <c r="E17" s="47" t="s">
        <v>56</v>
      </c>
      <c r="F17" s="96" t="s">
        <v>35</v>
      </c>
    </row>
    <row r="18" spans="1:6" s="18" customFormat="1" ht="12.75" x14ac:dyDescent="0.2">
      <c r="A18" s="94"/>
      <c r="B18" s="14" t="s">
        <v>28</v>
      </c>
      <c r="C18" s="81" t="s">
        <v>8</v>
      </c>
      <c r="D18" s="16"/>
      <c r="E18" s="17"/>
      <c r="F18" s="97"/>
    </row>
    <row r="19" spans="1:6" x14ac:dyDescent="0.3">
      <c r="A19" s="94"/>
      <c r="B19" s="19" t="s">
        <v>9</v>
      </c>
      <c r="C19" s="82" t="s">
        <v>10</v>
      </c>
      <c r="D19" s="21">
        <f>D25</f>
        <v>24.88</v>
      </c>
      <c r="E19" s="22">
        <f>E25</f>
        <v>24.88</v>
      </c>
      <c r="F19" s="97"/>
    </row>
    <row r="20" spans="1:6" x14ac:dyDescent="0.3">
      <c r="A20" s="94"/>
      <c r="B20" s="19" t="s">
        <v>11</v>
      </c>
      <c r="C20" s="82" t="s">
        <v>12</v>
      </c>
      <c r="D20" s="21">
        <f t="shared" ref="D20:E20" si="0">D16</f>
        <v>4461.53</v>
      </c>
      <c r="E20" s="22">
        <f t="shared" si="0"/>
        <v>4778.3</v>
      </c>
      <c r="F20" s="98"/>
    </row>
    <row r="21" spans="1:6" x14ac:dyDescent="0.3">
      <c r="A21" s="94"/>
      <c r="B21" s="23" t="s">
        <v>13</v>
      </c>
      <c r="C21" s="83" t="s">
        <v>7</v>
      </c>
      <c r="D21" s="25" t="s">
        <v>56</v>
      </c>
      <c r="E21" s="30" t="s">
        <v>56</v>
      </c>
      <c r="F21" s="96" t="s">
        <v>36</v>
      </c>
    </row>
    <row r="22" spans="1:6" s="18" customFormat="1" ht="12.75" x14ac:dyDescent="0.2">
      <c r="A22" s="94"/>
      <c r="B22" s="14" t="s">
        <v>28</v>
      </c>
      <c r="C22" s="81" t="s">
        <v>8</v>
      </c>
      <c r="D22" s="16"/>
      <c r="E22" s="17"/>
      <c r="F22" s="97"/>
    </row>
    <row r="23" spans="1:6" x14ac:dyDescent="0.3">
      <c r="A23" s="94"/>
      <c r="B23" s="19" t="s">
        <v>14</v>
      </c>
      <c r="C23" s="82" t="s">
        <v>10</v>
      </c>
      <c r="D23" s="21">
        <f>D12</f>
        <v>38.76</v>
      </c>
      <c r="E23" s="22">
        <f>E12</f>
        <v>41.51</v>
      </c>
      <c r="F23" s="97"/>
    </row>
    <row r="24" spans="1:6" x14ac:dyDescent="0.3">
      <c r="A24" s="94"/>
      <c r="B24" s="19" t="s">
        <v>11</v>
      </c>
      <c r="C24" s="82" t="s">
        <v>12</v>
      </c>
      <c r="D24" s="21">
        <f t="shared" ref="D24:E24" si="1">D16</f>
        <v>4461.53</v>
      </c>
      <c r="E24" s="22">
        <f t="shared" si="1"/>
        <v>4778.3</v>
      </c>
      <c r="F24" s="98"/>
    </row>
    <row r="25" spans="1:6" ht="17.25" thickBot="1" x14ac:dyDescent="0.35">
      <c r="A25" s="95"/>
      <c r="B25" s="37" t="s">
        <v>22</v>
      </c>
      <c r="C25" s="88" t="s">
        <v>7</v>
      </c>
      <c r="D25" s="89">
        <v>24.88</v>
      </c>
      <c r="E25" s="39">
        <v>24.88</v>
      </c>
      <c r="F25" s="73" t="s">
        <v>34</v>
      </c>
    </row>
    <row r="26" spans="1:6" x14ac:dyDescent="0.3">
      <c r="A26" s="90" t="s">
        <v>16</v>
      </c>
      <c r="B26" s="5" t="s">
        <v>4</v>
      </c>
      <c r="C26" s="6" t="s">
        <v>5</v>
      </c>
      <c r="D26" s="8">
        <v>2915.08</v>
      </c>
      <c r="E26" s="9">
        <v>3118.94</v>
      </c>
      <c r="F26" s="70" t="s">
        <v>37</v>
      </c>
    </row>
    <row r="27" spans="1:6" ht="16.5" customHeight="1" x14ac:dyDescent="0.3">
      <c r="A27" s="91"/>
      <c r="B27" s="41" t="s">
        <v>6</v>
      </c>
      <c r="C27" s="42" t="s">
        <v>7</v>
      </c>
      <c r="D27" s="13" t="s">
        <v>56</v>
      </c>
      <c r="E27" s="47" t="s">
        <v>56</v>
      </c>
      <c r="F27" s="108" t="s">
        <v>39</v>
      </c>
    </row>
    <row r="28" spans="1:6" s="18" customFormat="1" ht="12.75" x14ac:dyDescent="0.2">
      <c r="A28" s="91"/>
      <c r="B28" s="14" t="s">
        <v>28</v>
      </c>
      <c r="C28" s="15" t="s">
        <v>8</v>
      </c>
      <c r="D28" s="16"/>
      <c r="E28" s="17"/>
      <c r="F28" s="108"/>
    </row>
    <row r="29" spans="1:6" x14ac:dyDescent="0.3">
      <c r="A29" s="91"/>
      <c r="B29" s="19" t="s">
        <v>9</v>
      </c>
      <c r="C29" s="20" t="s">
        <v>10</v>
      </c>
      <c r="D29" s="21">
        <f>D35</f>
        <v>37.71</v>
      </c>
      <c r="E29" s="22">
        <f>E35</f>
        <v>40.950000000000003</v>
      </c>
      <c r="F29" s="108"/>
    </row>
    <row r="30" spans="1:6" x14ac:dyDescent="0.3">
      <c r="A30" s="91"/>
      <c r="B30" s="19" t="s">
        <v>11</v>
      </c>
      <c r="C30" s="20" t="s">
        <v>12</v>
      </c>
      <c r="D30" s="21">
        <f t="shared" ref="D30:E30" si="2">D26</f>
        <v>2915.08</v>
      </c>
      <c r="E30" s="22">
        <f t="shared" si="2"/>
        <v>3118.94</v>
      </c>
      <c r="F30" s="108"/>
    </row>
    <row r="31" spans="1:6" x14ac:dyDescent="0.3">
      <c r="A31" s="91"/>
      <c r="B31" s="23" t="s">
        <v>13</v>
      </c>
      <c r="C31" s="24" t="s">
        <v>7</v>
      </c>
      <c r="D31" s="25" t="s">
        <v>56</v>
      </c>
      <c r="E31" s="30" t="s">
        <v>56</v>
      </c>
      <c r="F31" s="108" t="s">
        <v>40</v>
      </c>
    </row>
    <row r="32" spans="1:6" s="18" customFormat="1" ht="12.75" x14ac:dyDescent="0.2">
      <c r="A32" s="91"/>
      <c r="B32" s="14" t="s">
        <v>28</v>
      </c>
      <c r="C32" s="15" t="s">
        <v>8</v>
      </c>
      <c r="D32" s="16"/>
      <c r="E32" s="17"/>
      <c r="F32" s="108"/>
    </row>
    <row r="33" spans="1:6" x14ac:dyDescent="0.3">
      <c r="A33" s="91"/>
      <c r="B33" s="19" t="s">
        <v>14</v>
      </c>
      <c r="C33" s="20" t="s">
        <v>10</v>
      </c>
      <c r="D33" s="21">
        <f>D12</f>
        <v>38.76</v>
      </c>
      <c r="E33" s="22">
        <f>E12</f>
        <v>41.51</v>
      </c>
      <c r="F33" s="108"/>
    </row>
    <row r="34" spans="1:6" x14ac:dyDescent="0.3">
      <c r="A34" s="91"/>
      <c r="B34" s="19" t="s">
        <v>11</v>
      </c>
      <c r="C34" s="20" t="s">
        <v>12</v>
      </c>
      <c r="D34" s="21">
        <f t="shared" ref="D34:E34" si="3">D26</f>
        <v>2915.08</v>
      </c>
      <c r="E34" s="22">
        <f t="shared" si="3"/>
        <v>3118.94</v>
      </c>
      <c r="F34" s="108"/>
    </row>
    <row r="35" spans="1:6" ht="17.25" thickBot="1" x14ac:dyDescent="0.35">
      <c r="A35" s="92"/>
      <c r="B35" s="37" t="s">
        <v>22</v>
      </c>
      <c r="C35" s="65" t="s">
        <v>7</v>
      </c>
      <c r="D35" s="38">
        <v>37.71</v>
      </c>
      <c r="E35" s="39">
        <v>40.950000000000003</v>
      </c>
      <c r="F35" s="74" t="s">
        <v>38</v>
      </c>
    </row>
    <row r="36" spans="1:6" x14ac:dyDescent="0.3">
      <c r="A36" s="93" t="s">
        <v>17</v>
      </c>
      <c r="B36" s="43" t="s">
        <v>4</v>
      </c>
      <c r="C36" s="44" t="s">
        <v>5</v>
      </c>
      <c r="D36" s="8">
        <v>1786.89</v>
      </c>
      <c r="E36" s="9">
        <v>1876.24</v>
      </c>
      <c r="F36" s="69" t="s">
        <v>41</v>
      </c>
    </row>
    <row r="37" spans="1:6" x14ac:dyDescent="0.3">
      <c r="A37" s="94"/>
      <c r="B37" s="45" t="s">
        <v>6</v>
      </c>
      <c r="C37" s="46" t="s">
        <v>7</v>
      </c>
      <c r="D37" s="13" t="s">
        <v>56</v>
      </c>
      <c r="E37" s="47" t="s">
        <v>56</v>
      </c>
      <c r="F37" s="96" t="s">
        <v>43</v>
      </c>
    </row>
    <row r="38" spans="1:6" s="18" customFormat="1" ht="12.75" x14ac:dyDescent="0.2">
      <c r="A38" s="94"/>
      <c r="B38" s="31" t="s">
        <v>28</v>
      </c>
      <c r="C38" s="32" t="s">
        <v>8</v>
      </c>
      <c r="D38" s="16"/>
      <c r="E38" s="17"/>
      <c r="F38" s="106"/>
    </row>
    <row r="39" spans="1:6" x14ac:dyDescent="0.3">
      <c r="A39" s="94"/>
      <c r="B39" s="33" t="s">
        <v>9</v>
      </c>
      <c r="C39" s="34" t="s">
        <v>10</v>
      </c>
      <c r="D39" s="21">
        <f>D45</f>
        <v>13.32</v>
      </c>
      <c r="E39" s="22">
        <f>E45</f>
        <v>13.69</v>
      </c>
      <c r="F39" s="106"/>
    </row>
    <row r="40" spans="1:6" x14ac:dyDescent="0.3">
      <c r="A40" s="94"/>
      <c r="B40" s="33" t="s">
        <v>11</v>
      </c>
      <c r="C40" s="34" t="s">
        <v>12</v>
      </c>
      <c r="D40" s="21">
        <f t="shared" ref="D40:E40" si="4">D36</f>
        <v>1786.89</v>
      </c>
      <c r="E40" s="22">
        <f t="shared" si="4"/>
        <v>1876.24</v>
      </c>
      <c r="F40" s="109"/>
    </row>
    <row r="41" spans="1:6" x14ac:dyDescent="0.3">
      <c r="A41" s="94"/>
      <c r="B41" s="28" t="s">
        <v>13</v>
      </c>
      <c r="C41" s="29" t="s">
        <v>7</v>
      </c>
      <c r="D41" s="25" t="s">
        <v>56</v>
      </c>
      <c r="E41" s="30" t="s">
        <v>56</v>
      </c>
      <c r="F41" s="96" t="s">
        <v>44</v>
      </c>
    </row>
    <row r="42" spans="1:6" s="18" customFormat="1" ht="12.75" x14ac:dyDescent="0.2">
      <c r="A42" s="94"/>
      <c r="B42" s="31" t="s">
        <v>28</v>
      </c>
      <c r="C42" s="32" t="s">
        <v>8</v>
      </c>
      <c r="D42" s="16"/>
      <c r="E42" s="17"/>
      <c r="F42" s="106"/>
    </row>
    <row r="43" spans="1:6" x14ac:dyDescent="0.3">
      <c r="A43" s="94"/>
      <c r="B43" s="33" t="s">
        <v>14</v>
      </c>
      <c r="C43" s="34" t="s">
        <v>10</v>
      </c>
      <c r="D43" s="21">
        <f>D12</f>
        <v>38.76</v>
      </c>
      <c r="E43" s="22">
        <f>E12</f>
        <v>41.51</v>
      </c>
      <c r="F43" s="106"/>
    </row>
    <row r="44" spans="1:6" x14ac:dyDescent="0.3">
      <c r="A44" s="94"/>
      <c r="B44" s="33" t="s">
        <v>11</v>
      </c>
      <c r="C44" s="34" t="s">
        <v>12</v>
      </c>
      <c r="D44" s="21">
        <f t="shared" ref="D44:E44" si="5">D36</f>
        <v>1786.89</v>
      </c>
      <c r="E44" s="22">
        <f t="shared" si="5"/>
        <v>1876.24</v>
      </c>
      <c r="F44" s="109"/>
    </row>
    <row r="45" spans="1:6" ht="17.25" thickBot="1" x14ac:dyDescent="0.35">
      <c r="A45" s="95"/>
      <c r="B45" s="48" t="s">
        <v>22</v>
      </c>
      <c r="C45" s="49" t="s">
        <v>7</v>
      </c>
      <c r="D45" s="66">
        <v>13.32</v>
      </c>
      <c r="E45" s="50">
        <v>13.69</v>
      </c>
      <c r="F45" s="74" t="s">
        <v>42</v>
      </c>
    </row>
    <row r="46" spans="1:6" x14ac:dyDescent="0.3">
      <c r="A46" s="90" t="s">
        <v>18</v>
      </c>
      <c r="B46" s="51" t="s">
        <v>4</v>
      </c>
      <c r="C46" s="6" t="s">
        <v>5</v>
      </c>
      <c r="D46" s="8">
        <v>1609.16</v>
      </c>
      <c r="E46" s="9">
        <v>1673.53</v>
      </c>
      <c r="F46" s="70" t="s">
        <v>45</v>
      </c>
    </row>
    <row r="47" spans="1:6" x14ac:dyDescent="0.3">
      <c r="A47" s="91"/>
      <c r="B47" s="28" t="s">
        <v>13</v>
      </c>
      <c r="C47" s="24" t="s">
        <v>7</v>
      </c>
      <c r="D47" s="25" t="s">
        <v>56</v>
      </c>
      <c r="E47" s="30" t="s">
        <v>56</v>
      </c>
      <c r="F47" s="106" t="s">
        <v>46</v>
      </c>
    </row>
    <row r="48" spans="1:6" s="18" customFormat="1" ht="12.75" x14ac:dyDescent="0.2">
      <c r="A48" s="91"/>
      <c r="B48" s="14" t="s">
        <v>28</v>
      </c>
      <c r="C48" s="15" t="s">
        <v>8</v>
      </c>
      <c r="D48" s="16"/>
      <c r="E48" s="17"/>
      <c r="F48" s="106"/>
    </row>
    <row r="49" spans="1:6" x14ac:dyDescent="0.3">
      <c r="A49" s="91"/>
      <c r="B49" s="33" t="s">
        <v>19</v>
      </c>
      <c r="C49" s="20" t="s">
        <v>7</v>
      </c>
      <c r="D49" s="21">
        <f>D12</f>
        <v>38.76</v>
      </c>
      <c r="E49" s="22">
        <f>E12</f>
        <v>41.51</v>
      </c>
      <c r="F49" s="106"/>
    </row>
    <row r="50" spans="1:6" ht="17.25" thickBot="1" x14ac:dyDescent="0.35">
      <c r="A50" s="92"/>
      <c r="B50" s="52" t="s">
        <v>20</v>
      </c>
      <c r="C50" s="53" t="s">
        <v>5</v>
      </c>
      <c r="D50" s="54">
        <f t="shared" ref="D50:E50" si="6">D46</f>
        <v>1609.16</v>
      </c>
      <c r="E50" s="55">
        <f t="shared" si="6"/>
        <v>1673.53</v>
      </c>
      <c r="F50" s="107"/>
    </row>
    <row r="51" spans="1:6" x14ac:dyDescent="0.3">
      <c r="A51" s="93" t="s">
        <v>21</v>
      </c>
      <c r="B51" s="56" t="s">
        <v>4</v>
      </c>
      <c r="C51" s="57" t="s">
        <v>5</v>
      </c>
      <c r="D51" s="8">
        <v>3550.29</v>
      </c>
      <c r="E51" s="9">
        <v>3550.29</v>
      </c>
      <c r="F51" s="70" t="s">
        <v>47</v>
      </c>
    </row>
    <row r="52" spans="1:6" x14ac:dyDescent="0.3">
      <c r="A52" s="94"/>
      <c r="B52" s="58" t="s">
        <v>13</v>
      </c>
      <c r="C52" s="24" t="s">
        <v>7</v>
      </c>
      <c r="D52" s="25" t="s">
        <v>56</v>
      </c>
      <c r="E52" s="30" t="s">
        <v>56</v>
      </c>
      <c r="F52" s="106" t="s">
        <v>48</v>
      </c>
    </row>
    <row r="53" spans="1:6" x14ac:dyDescent="0.3">
      <c r="A53" s="94"/>
      <c r="B53" s="14" t="s">
        <v>28</v>
      </c>
      <c r="C53" s="15" t="s">
        <v>8</v>
      </c>
      <c r="D53" s="16"/>
      <c r="E53" s="17"/>
      <c r="F53" s="106"/>
    </row>
    <row r="54" spans="1:6" x14ac:dyDescent="0.3">
      <c r="A54" s="94"/>
      <c r="B54" s="19" t="s">
        <v>14</v>
      </c>
      <c r="C54" s="20" t="s">
        <v>10</v>
      </c>
      <c r="D54" s="21">
        <f>D12</f>
        <v>38.76</v>
      </c>
      <c r="E54" s="22">
        <f>E12</f>
        <v>41.51</v>
      </c>
      <c r="F54" s="106"/>
    </row>
    <row r="55" spans="1:6" ht="17.25" thickBot="1" x14ac:dyDescent="0.35">
      <c r="A55" s="95"/>
      <c r="B55" s="59" t="s">
        <v>11</v>
      </c>
      <c r="C55" s="53" t="s">
        <v>12</v>
      </c>
      <c r="D55" s="54">
        <f t="shared" ref="D55:E55" si="7">D51</f>
        <v>3550.29</v>
      </c>
      <c r="E55" s="55">
        <f t="shared" si="7"/>
        <v>3550.29</v>
      </c>
      <c r="F55" s="107"/>
    </row>
    <row r="56" spans="1:6" x14ac:dyDescent="0.3">
      <c r="A56" s="90" t="s">
        <v>24</v>
      </c>
      <c r="B56" s="43" t="s">
        <v>4</v>
      </c>
      <c r="C56" s="6" t="s">
        <v>5</v>
      </c>
      <c r="D56" s="8">
        <v>1479.85</v>
      </c>
      <c r="E56" s="9">
        <v>1583.44</v>
      </c>
      <c r="F56" s="70" t="s">
        <v>50</v>
      </c>
    </row>
    <row r="57" spans="1:6" x14ac:dyDescent="0.3">
      <c r="A57" s="91"/>
      <c r="B57" s="28" t="s">
        <v>13</v>
      </c>
      <c r="C57" s="24" t="s">
        <v>7</v>
      </c>
      <c r="D57" s="25" t="s">
        <v>56</v>
      </c>
      <c r="E57" s="30" t="s">
        <v>56</v>
      </c>
      <c r="F57" s="106" t="s">
        <v>49</v>
      </c>
    </row>
    <row r="58" spans="1:6" s="18" customFormat="1" ht="12.75" x14ac:dyDescent="0.2">
      <c r="A58" s="91"/>
      <c r="B58" s="14" t="s">
        <v>28</v>
      </c>
      <c r="C58" s="15" t="s">
        <v>8</v>
      </c>
      <c r="D58" s="16"/>
      <c r="E58" s="17"/>
      <c r="F58" s="106"/>
    </row>
    <row r="59" spans="1:6" x14ac:dyDescent="0.3">
      <c r="A59" s="91"/>
      <c r="B59" s="33" t="s">
        <v>19</v>
      </c>
      <c r="C59" s="20" t="s">
        <v>7</v>
      </c>
      <c r="D59" s="21">
        <v>54.57</v>
      </c>
      <c r="E59" s="22">
        <v>54.57</v>
      </c>
      <c r="F59" s="106"/>
    </row>
    <row r="60" spans="1:6" ht="17.25" thickBot="1" x14ac:dyDescent="0.35">
      <c r="A60" s="92"/>
      <c r="B60" s="52" t="s">
        <v>20</v>
      </c>
      <c r="C60" s="53" t="s">
        <v>5</v>
      </c>
      <c r="D60" s="54">
        <f t="shared" ref="D60:E60" si="8">D56</f>
        <v>1479.85</v>
      </c>
      <c r="E60" s="55">
        <f t="shared" si="8"/>
        <v>1583.44</v>
      </c>
      <c r="F60" s="107"/>
    </row>
    <row r="61" spans="1:6" x14ac:dyDescent="0.3">
      <c r="A61" s="61"/>
      <c r="B61" s="62"/>
      <c r="C61" s="63"/>
      <c r="D61" s="64"/>
      <c r="E61" s="64"/>
      <c r="F61" s="71"/>
    </row>
    <row r="62" spans="1:6" x14ac:dyDescent="0.3">
      <c r="A62" s="2" t="s">
        <v>53</v>
      </c>
      <c r="C62" s="63"/>
      <c r="D62" s="64"/>
      <c r="E62" s="64"/>
      <c r="F62" s="71"/>
    </row>
    <row r="63" spans="1:6" x14ac:dyDescent="0.3">
      <c r="A63" s="2" t="s">
        <v>57</v>
      </c>
      <c r="C63" s="63"/>
      <c r="D63" s="64"/>
      <c r="E63" s="64"/>
      <c r="F63" s="71"/>
    </row>
    <row r="64" spans="1:6" x14ac:dyDescent="0.3">
      <c r="A64" s="2" t="s">
        <v>54</v>
      </c>
      <c r="C64" s="63"/>
      <c r="D64" s="64"/>
      <c r="E64" s="64"/>
      <c r="F64" s="71"/>
    </row>
  </sheetData>
  <autoFilter ref="A4:F60"/>
  <mergeCells count="23">
    <mergeCell ref="A26:A35"/>
    <mergeCell ref="A36:A45"/>
    <mergeCell ref="D3:E3"/>
    <mergeCell ref="A3:A4"/>
    <mergeCell ref="B3:B4"/>
    <mergeCell ref="C3:C4"/>
    <mergeCell ref="F3:F4"/>
    <mergeCell ref="A46:A50"/>
    <mergeCell ref="A56:A60"/>
    <mergeCell ref="A51:A55"/>
    <mergeCell ref="A5:A15"/>
    <mergeCell ref="F6:F9"/>
    <mergeCell ref="F10:F13"/>
    <mergeCell ref="F57:F60"/>
    <mergeCell ref="F27:F30"/>
    <mergeCell ref="F31:F34"/>
    <mergeCell ref="F41:F44"/>
    <mergeCell ref="F52:F55"/>
    <mergeCell ref="F47:F50"/>
    <mergeCell ref="A16:A25"/>
    <mergeCell ref="F17:F20"/>
    <mergeCell ref="F21:F24"/>
    <mergeCell ref="F37:F40"/>
  </mergeCells>
  <pageMargins left="0.27559055118110237" right="0.15748031496062992" top="0.15748031496062992" bottom="0.31496062992125984" header="0.31496062992125984" footer="0.31496062992125984"/>
  <pageSetup paperSize="9" scale="62" fitToHeight="2" orientation="portrait" r:id="rId1"/>
  <rowBreaks count="1" manualBreakCount="1">
    <brk id="55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2020 РТС</vt:lpstr>
      <vt:lpstr>'2020 РТС'!Заголовки_для_печати</vt:lpstr>
      <vt:lpstr>'2020 РТС'!Область_печати</vt:lpstr>
    </vt:vector>
  </TitlesOfParts>
  <Company>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efremova</dc:creator>
  <cp:lastModifiedBy>Юркевич Елена Викторовна</cp:lastModifiedBy>
  <cp:lastPrinted>2020-01-14T04:26:36Z</cp:lastPrinted>
  <dcterms:created xsi:type="dcterms:W3CDTF">2014-01-13T03:18:31Z</dcterms:created>
  <dcterms:modified xsi:type="dcterms:W3CDTF">2020-01-14T05:58:05Z</dcterms:modified>
</cp:coreProperties>
</file>