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Юркевич\ЛК ЮЛ\Информация на сайте\"/>
    </mc:Choice>
  </mc:AlternateContent>
  <bookViews>
    <workbookView xWindow="0" yWindow="0" windowWidth="28800" windowHeight="12300"/>
  </bookViews>
  <sheets>
    <sheet name="2021 РТС" sheetId="1" r:id="rId1"/>
  </sheets>
  <definedNames>
    <definedName name="_xlnm._FilterDatabase" localSheetId="0" hidden="1">'2021 РТС'!$A$4:$F$52</definedName>
    <definedName name="_xlnm.Print_Titles" localSheetId="0">'2021 РТС'!$3:$4</definedName>
    <definedName name="_xlnm.Print_Area" localSheetId="0">'2021 РТС'!$A$1:$G$70</definedName>
  </definedNames>
  <calcPr calcId="162913"/>
</workbook>
</file>

<file path=xl/calcChain.xml><?xml version="1.0" encoding="utf-8"?>
<calcChain xmlns="http://schemas.openxmlformats.org/spreadsheetml/2006/main">
  <c r="E64" i="1" l="1"/>
  <c r="D64" i="1"/>
  <c r="E60" i="1"/>
  <c r="D60" i="1"/>
  <c r="E59" i="1"/>
  <c r="D59" i="1"/>
  <c r="E29" i="1" l="1"/>
  <c r="D29" i="1"/>
  <c r="E9" i="1" l="1"/>
  <c r="D23" i="1" l="1"/>
  <c r="E23" i="1" l="1"/>
  <c r="E19" i="1" l="1"/>
  <c r="D19" i="1"/>
  <c r="E8" i="1"/>
  <c r="D8" i="1"/>
  <c r="D9" i="1" l="1"/>
  <c r="D44" i="1" l="1"/>
  <c r="E44" i="1"/>
  <c r="D39" i="1"/>
  <c r="E39" i="1"/>
  <c r="D33" i="1"/>
  <c r="E33" i="1"/>
  <c r="E45" i="1" l="1"/>
  <c r="D45" i="1"/>
  <c r="E34" i="1" l="1"/>
  <c r="D34" i="1"/>
  <c r="E30" i="1"/>
  <c r="D30" i="1"/>
  <c r="E50" i="1" l="1"/>
  <c r="D50" i="1"/>
  <c r="E40" i="1"/>
  <c r="D40" i="1"/>
  <c r="E24" i="1"/>
  <c r="D24" i="1"/>
  <c r="E20" i="1"/>
  <c r="D20" i="1"/>
  <c r="E13" i="1"/>
  <c r="D13" i="1"/>
</calcChain>
</file>

<file path=xl/sharedStrings.xml><?xml version="1.0" encoding="utf-8"?>
<sst xmlns="http://schemas.openxmlformats.org/spreadsheetml/2006/main" count="192" uniqueCount="62">
  <si>
    <t>Источник теплоснабжения</t>
  </si>
  <si>
    <t>Показатель</t>
  </si>
  <si>
    <t>ед.изм.</t>
  </si>
  <si>
    <t>Централизованное теплоснабжение</t>
  </si>
  <si>
    <t>Тепловая энергия в горячей воде</t>
  </si>
  <si>
    <t>руб./Гкал</t>
  </si>
  <si>
    <t>Горячая вода в открытой системе водоснабжения, в т.ч.:</t>
  </si>
  <si>
    <t>руб./ куб.м.</t>
  </si>
  <si>
    <t>Гкал/куб.м.</t>
  </si>
  <si>
    <t>- компонент на теплоноситель</t>
  </si>
  <si>
    <t>руб./куб.м</t>
  </si>
  <si>
    <t>- компонент на тепловую энергию</t>
  </si>
  <si>
    <t>руб./ Гкал</t>
  </si>
  <si>
    <t>Горячая вода в закрытой системе водоснабжения, в т.ч.:</t>
  </si>
  <si>
    <t>- компонент на холодную воду</t>
  </si>
  <si>
    <t>Угольные котельные городского округа "Город Томск"</t>
  </si>
  <si>
    <t>Котельные села Тимирязевское и села Дзержинское городского округа "Город Томск"</t>
  </si>
  <si>
    <t>Котельная расположенная по адресу улица Водяная,80 городского округа "Город Томск"</t>
  </si>
  <si>
    <t>Котельная ТОКПБ расположенная по адресу улица пос. Сосновый бор, ул. Кутузова,11/2 городского округа "Город Томск"</t>
  </si>
  <si>
    <t>- компонент на  холодную воду</t>
  </si>
  <si>
    <t>-компонент на тепловую энергию</t>
  </si>
  <si>
    <t>Котельные села  села Дзержинское городского округа "Город Томск", расположенные по адресам ул. Фабричная д.4/г, ул. Волынова д. 4/г., ул.Луговая д. 2/г.</t>
  </si>
  <si>
    <t>Теплоноситель (вода)</t>
  </si>
  <si>
    <t>Тепловая энергия в горячей воде (в целях компенсации потерь в сетях теплосетевых организаций)</t>
  </si>
  <si>
    <t>Котельная, расположенная по адресу Томский район, поселок Зональная Станция, ул.Полевая, 23/1</t>
  </si>
  <si>
    <t xml:space="preserve">Котельная, расположенная по адресу г.Томск, пер.1-й Басандайский,5е </t>
  </si>
  <si>
    <t xml:space="preserve">Котельная, расположенная по адресу с. Тимрязевское, ул. Ленина, 32/6 городского округа "Город Томск" </t>
  </si>
  <si>
    <t>Приказ ДТР ТО</t>
  </si>
  <si>
    <t>Количество т/э для приготовления 1 куб.м. горячей воды *</t>
  </si>
  <si>
    <t>Тарифы на тепловую энергию и горячую воду для  АО "ТомскРТС" на 2021г.</t>
  </si>
  <si>
    <t>с 1 января по 30 июня 2021г.</t>
  </si>
  <si>
    <t>с 1 июля по 31 декабря 2021г.</t>
  </si>
  <si>
    <t>Приказ от 17.12.2020г. №-1-521</t>
  </si>
  <si>
    <t>Приказ от 17.12.2020г. № 9-250/9(527)</t>
  </si>
  <si>
    <t>Приказ от 17.12.2020г.  № 1-249/9(526)</t>
  </si>
  <si>
    <t>Приказ от 17.12.2020г.
 № 9-251/9(528)</t>
  </si>
  <si>
    <t>Приказ от 18.12.2020г. № 1-267/9(554)</t>
  </si>
  <si>
    <t>Приказ от 19.12.2020г. № 1-268/9(604)</t>
  </si>
  <si>
    <t>Приказ от 18.12.2020г.
 № 2-253/9(603)</t>
  </si>
  <si>
    <t>Приказ от 18.12.2020г.
 № 2-254/9(602)</t>
  </si>
  <si>
    <t>Приказ от 18.12.2020г.
 № 2-255/9(601)</t>
  </si>
  <si>
    <t>Приказ от 18.12.2020г.
 № 2-258/9(599)</t>
  </si>
  <si>
    <t>Приказ от 18.12.2020г.
 № 2-257/9(600)</t>
  </si>
  <si>
    <t>Приказ от 19.12.2020г.
 № 2-256/9(648)</t>
  </si>
  <si>
    <t>Приказ от 17.12.2020г.
 № 9-264/9(540)</t>
  </si>
  <si>
    <t>Приказ от 17.12.2020г. № 1-259/9(541)</t>
  </si>
  <si>
    <t>Приказ от 17.12.2020г. № 1-262/9(538)</t>
  </si>
  <si>
    <t>Приказ от 17.12.2020г. № 1-265/9(537)</t>
  </si>
  <si>
    <t>Приказ от 17.12.2020г. № 1-266/9(544)</t>
  </si>
  <si>
    <t>Приказ от 17.12.2020г. № 9-260/9(542)</t>
  </si>
  <si>
    <t>Приказ от 17.12.2020г. № 9-263/9(539)</t>
  </si>
  <si>
    <t>Приказ от 17.12.2020г.
 № 9-261/9(543)</t>
  </si>
  <si>
    <t>Приказ от 19.12.2020г.
 № 2-252/9(646)</t>
  </si>
  <si>
    <t>Контракт энергоснабжения №6700 от 01.12.2020 п.6.2 (декабрь 2020г. - ноябрь 2021г.)</t>
  </si>
  <si>
    <t>Контракт энергоснабжения №1733 от 24.12.2020 (январь - декабрь 2021г.)</t>
  </si>
  <si>
    <t>Тарифы для организаций (без учета НДС)</t>
  </si>
  <si>
    <t>*</t>
  </si>
  <si>
    <t>* -  расчет платы за горячую воду осуществляется с применением нормативов расхода тепловой энергии, используемой на подогрев холодной воды для предоставления коммунальной услуги по горячему водоснабжению, утвержденных для систем ГВС внутри МКД и ЖД с учетом конструктивных особенностей домов</t>
  </si>
  <si>
    <t>(согласно приказу Департамента ЖКХ и государственного жилищного надзора Томской области №40 от 30.11.2017г.).</t>
  </si>
  <si>
    <t>с 1 июля по 07  июля 2021г.</t>
  </si>
  <si>
    <t>с 8 июля по 31 декабря 2021г.</t>
  </si>
  <si>
    <t>Приказ от 06.07.2021г. № 9-35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</si>
</sst>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8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i/>
      <sz val="10"/>
      <name val="Arial Narrow"/>
      <family val="2"/>
      <charset val="204"/>
    </font>
    <font>
      <sz val="11"/>
      <color rgb="FFFF0000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/>
    <xf numFmtId="49" fontId="6" fillId="0" borderId="22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0" fontId="8" fillId="0" borderId="0" xfId="0" applyFont="1" applyFill="1"/>
    <xf numFmtId="49" fontId="4" fillId="0" borderId="11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/>
    </xf>
    <xf numFmtId="4" fontId="3" fillId="0" borderId="33" xfId="0" applyNumberFormat="1" applyFont="1" applyFill="1" applyBorder="1" applyAlignment="1">
      <alignment horizontal="center" vertical="center"/>
    </xf>
    <xf numFmtId="4" fontId="3" fillId="0" borderId="34" xfId="0" applyNumberFormat="1" applyFont="1" applyFill="1" applyBorder="1" applyAlignment="1">
      <alignment horizontal="center" vertical="center"/>
    </xf>
    <xf numFmtId="49" fontId="6" fillId="3" borderId="25" xfId="0" applyNumberFormat="1" applyFont="1" applyFill="1" applyBorder="1" applyAlignment="1">
      <alignment vertical="center" wrapText="1"/>
    </xf>
    <xf numFmtId="4" fontId="5" fillId="3" borderId="13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vertical="center" wrapText="1"/>
    </xf>
    <xf numFmtId="49" fontId="6" fillId="4" borderId="5" xfId="0" applyNumberFormat="1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vertical="center" wrapText="1"/>
    </xf>
    <xf numFmtId="49" fontId="6" fillId="2" borderId="10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vertical="center" wrapText="1"/>
    </xf>
    <xf numFmtId="49" fontId="4" fillId="0" borderId="26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vertical="center" wrapText="1"/>
    </xf>
    <xf numFmtId="49" fontId="4" fillId="0" borderId="15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4" fontId="1" fillId="0" borderId="31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wrapText="1"/>
    </xf>
    <xf numFmtId="49" fontId="6" fillId="0" borderId="19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" fontId="3" fillId="0" borderId="0" xfId="0" applyNumberFormat="1" applyFont="1" applyFill="1"/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4" fontId="1" fillId="0" borderId="30" xfId="0" applyNumberFormat="1" applyFont="1" applyFill="1" applyBorder="1" applyAlignment="1">
      <alignment horizontal="center" vertical="center"/>
    </xf>
    <xf numFmtId="4" fontId="1" fillId="4" borderId="17" xfId="0" applyNumberFormat="1" applyFont="1" applyFill="1" applyBorder="1" applyAlignment="1">
      <alignment horizontal="center" vertical="center"/>
    </xf>
    <xf numFmtId="4" fontId="1" fillId="4" borderId="18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/>
    </xf>
    <xf numFmtId="4" fontId="3" fillId="5" borderId="13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4" fontId="3" fillId="5" borderId="7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 applyAlignment="1">
      <alignment horizontal="center" vertical="center"/>
    </xf>
    <xf numFmtId="4" fontId="1" fillId="5" borderId="6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4" fontId="1" fillId="5" borderId="33" xfId="0" applyNumberFormat="1" applyFont="1" applyFill="1" applyBorder="1" applyAlignment="1">
      <alignment horizontal="center" vertical="center"/>
    </xf>
    <xf numFmtId="4" fontId="1" fillId="5" borderId="34" xfId="0" applyNumberFormat="1" applyFont="1" applyFill="1" applyBorder="1" applyAlignment="1">
      <alignment horizontal="center" vertical="center"/>
    </xf>
    <xf numFmtId="4" fontId="1" fillId="5" borderId="12" xfId="0" applyNumberFormat="1" applyFont="1" applyFill="1" applyBorder="1" applyAlignment="1">
      <alignment horizontal="center" vertical="center"/>
    </xf>
    <xf numFmtId="4" fontId="1" fillId="5" borderId="13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/>
    <xf numFmtId="49" fontId="6" fillId="2" borderId="43" xfId="0" applyNumberFormat="1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center" vertical="center"/>
    </xf>
    <xf numFmtId="4" fontId="5" fillId="2" borderId="43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vertical="center" wrapText="1"/>
    </xf>
    <xf numFmtId="0" fontId="8" fillId="0" borderId="43" xfId="0" applyFont="1" applyFill="1" applyBorder="1" applyAlignment="1">
      <alignment horizontal="center" vertical="center"/>
    </xf>
    <xf numFmtId="164" fontId="8" fillId="0" borderId="43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vertical="center" wrapText="1"/>
    </xf>
    <xf numFmtId="0" fontId="2" fillId="0" borderId="43" xfId="0" applyFont="1" applyFill="1" applyBorder="1" applyAlignment="1">
      <alignment horizontal="center" vertical="center"/>
    </xf>
    <xf numFmtId="4" fontId="3" fillId="5" borderId="43" xfId="0" applyNumberFormat="1" applyFont="1" applyFill="1" applyBorder="1" applyAlignment="1">
      <alignment horizontal="center" vertical="center"/>
    </xf>
    <xf numFmtId="4" fontId="3" fillId="0" borderId="43" xfId="0" applyNumberFormat="1" applyFont="1" applyFill="1" applyBorder="1" applyAlignment="1">
      <alignment horizontal="center" vertical="center"/>
    </xf>
    <xf numFmtId="49" fontId="6" fillId="3" borderId="43" xfId="0" applyNumberFormat="1" applyFont="1" applyFill="1" applyBorder="1" applyAlignment="1">
      <alignment vertical="center" wrapText="1"/>
    </xf>
    <xf numFmtId="0" fontId="5" fillId="3" borderId="43" xfId="0" applyFont="1" applyFill="1" applyBorder="1" applyAlignment="1">
      <alignment horizontal="center" vertical="center"/>
    </xf>
    <xf numFmtId="4" fontId="1" fillId="3" borderId="4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horizontal="center" vertical="center"/>
    </xf>
    <xf numFmtId="4" fontId="1" fillId="5" borderId="4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42" xfId="0" applyNumberFormat="1" applyFont="1" applyFill="1" applyBorder="1" applyAlignment="1">
      <alignment vertical="center" wrapText="1"/>
    </xf>
    <xf numFmtId="0" fontId="5" fillId="0" borderId="42" xfId="0" applyFont="1" applyFill="1" applyBorder="1" applyAlignment="1">
      <alignment horizontal="center" vertical="center"/>
    </xf>
    <xf numFmtId="4" fontId="1" fillId="5" borderId="4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00"/>
      <color rgb="FFFF99FF"/>
      <color rgb="FF0000FF"/>
      <color rgb="FF000099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0"/>
  <sheetViews>
    <sheetView tabSelected="1" view="pageBreakPreview" zoomScaleNormal="100" zoomScaleSheetLayoutView="100" workbookViewId="0">
      <pane xSplit="3" ySplit="4" topLeftCell="D56" activePane="bottomRight" state="frozen"/>
      <selection activeCell="A87" sqref="A87"/>
      <selection pane="topRight" activeCell="A87" sqref="A87"/>
      <selection pane="bottomLeft" activeCell="A87" sqref="A87"/>
      <selection pane="bottomRight" activeCell="A67" sqref="A67"/>
    </sheetView>
  </sheetViews>
  <sheetFormatPr defaultColWidth="9.140625" defaultRowHeight="16.5" x14ac:dyDescent="0.3"/>
  <cols>
    <col min="1" max="1" width="35.28515625" style="2" customWidth="1"/>
    <col min="2" max="2" width="46.85546875" style="2" customWidth="1"/>
    <col min="3" max="3" width="11.28515625" style="2" customWidth="1"/>
    <col min="4" max="4" width="18.42578125" style="3" customWidth="1"/>
    <col min="5" max="5" width="17.5703125" style="3" customWidth="1"/>
    <col min="6" max="6" width="18.140625" style="62" customWidth="1"/>
    <col min="7" max="7" width="32.85546875" style="2" bestFit="1" customWidth="1"/>
    <col min="8" max="16384" width="9.140625" style="2"/>
  </cols>
  <sheetData>
    <row r="1" spans="1:6" x14ac:dyDescent="0.3">
      <c r="A1" s="1" t="s">
        <v>29</v>
      </c>
      <c r="D1" s="60"/>
      <c r="E1" s="60"/>
      <c r="F1" s="2"/>
    </row>
    <row r="2" spans="1:6" ht="4.5" customHeight="1" thickBot="1" x14ac:dyDescent="0.35"/>
    <row r="3" spans="1:6" ht="39.75" customHeight="1" x14ac:dyDescent="0.3">
      <c r="A3" s="112" t="s">
        <v>0</v>
      </c>
      <c r="B3" s="112" t="s">
        <v>1</v>
      </c>
      <c r="C3" s="112" t="s">
        <v>2</v>
      </c>
      <c r="D3" s="101" t="s">
        <v>55</v>
      </c>
      <c r="E3" s="101"/>
      <c r="F3" s="114" t="s">
        <v>27</v>
      </c>
    </row>
    <row r="4" spans="1:6" s="6" customFormat="1" ht="26.25" thickBot="1" x14ac:dyDescent="0.3">
      <c r="A4" s="113"/>
      <c r="B4" s="113"/>
      <c r="C4" s="113"/>
      <c r="D4" s="4" t="s">
        <v>30</v>
      </c>
      <c r="E4" s="5" t="s">
        <v>31</v>
      </c>
      <c r="F4" s="115"/>
    </row>
    <row r="5" spans="1:6" ht="57" customHeight="1" x14ac:dyDescent="0.3">
      <c r="A5" s="102" t="s">
        <v>3</v>
      </c>
      <c r="B5" s="7" t="s">
        <v>4</v>
      </c>
      <c r="C5" s="8" t="s">
        <v>5</v>
      </c>
      <c r="D5" s="77">
        <v>1793.99</v>
      </c>
      <c r="E5" s="76">
        <v>1865.62</v>
      </c>
      <c r="F5" s="90" t="s">
        <v>34</v>
      </c>
    </row>
    <row r="6" spans="1:6" x14ac:dyDescent="0.3">
      <c r="A6" s="103"/>
      <c r="B6" s="12" t="s">
        <v>6</v>
      </c>
      <c r="C6" s="13" t="s">
        <v>7</v>
      </c>
      <c r="D6" s="14" t="s">
        <v>56</v>
      </c>
      <c r="E6" s="40" t="s">
        <v>56</v>
      </c>
      <c r="F6" s="105" t="s">
        <v>35</v>
      </c>
    </row>
    <row r="7" spans="1:6" s="19" customFormat="1" ht="12.75" x14ac:dyDescent="0.2">
      <c r="A7" s="103"/>
      <c r="B7" s="15" t="s">
        <v>28</v>
      </c>
      <c r="C7" s="16" t="s">
        <v>8</v>
      </c>
      <c r="D7" s="17"/>
      <c r="E7" s="18"/>
      <c r="F7" s="106"/>
    </row>
    <row r="8" spans="1:6" x14ac:dyDescent="0.3">
      <c r="A8" s="103"/>
      <c r="B8" s="20" t="s">
        <v>9</v>
      </c>
      <c r="C8" s="21" t="s">
        <v>10</v>
      </c>
      <c r="D8" s="22">
        <f>D14</f>
        <v>8.7100000000000009</v>
      </c>
      <c r="E8" s="23">
        <f>E14</f>
        <v>8.7100000000000009</v>
      </c>
      <c r="F8" s="106"/>
    </row>
    <row r="9" spans="1:6" x14ac:dyDescent="0.3">
      <c r="A9" s="103"/>
      <c r="B9" s="20" t="s">
        <v>11</v>
      </c>
      <c r="C9" s="21" t="s">
        <v>12</v>
      </c>
      <c r="D9" s="22">
        <f>D5</f>
        <v>1793.99</v>
      </c>
      <c r="E9" s="23">
        <f>E5</f>
        <v>1865.62</v>
      </c>
      <c r="F9" s="107"/>
    </row>
    <row r="10" spans="1:6" x14ac:dyDescent="0.3">
      <c r="A10" s="103"/>
      <c r="B10" s="24" t="s">
        <v>13</v>
      </c>
      <c r="C10" s="25" t="s">
        <v>7</v>
      </c>
      <c r="D10" s="26" t="s">
        <v>56</v>
      </c>
      <c r="E10" s="32" t="s">
        <v>56</v>
      </c>
      <c r="F10" s="105" t="s">
        <v>52</v>
      </c>
    </row>
    <row r="11" spans="1:6" s="19" customFormat="1" ht="12.75" x14ac:dyDescent="0.2">
      <c r="A11" s="103"/>
      <c r="B11" s="15" t="s">
        <v>28</v>
      </c>
      <c r="C11" s="16" t="s">
        <v>8</v>
      </c>
      <c r="D11" s="17"/>
      <c r="E11" s="18"/>
      <c r="F11" s="106"/>
    </row>
    <row r="12" spans="1:6" x14ac:dyDescent="0.3">
      <c r="A12" s="103"/>
      <c r="B12" s="20" t="s">
        <v>14</v>
      </c>
      <c r="C12" s="21" t="s">
        <v>10</v>
      </c>
      <c r="D12" s="72">
        <v>41.51</v>
      </c>
      <c r="E12" s="73">
        <v>43.79</v>
      </c>
      <c r="F12" s="106"/>
    </row>
    <row r="13" spans="1:6" x14ac:dyDescent="0.3">
      <c r="A13" s="103"/>
      <c r="B13" s="27" t="s">
        <v>11</v>
      </c>
      <c r="C13" s="28" t="s">
        <v>12</v>
      </c>
      <c r="D13" s="29">
        <f>D5</f>
        <v>1793.99</v>
      </c>
      <c r="E13" s="30">
        <f>E5</f>
        <v>1865.62</v>
      </c>
      <c r="F13" s="107"/>
    </row>
    <row r="14" spans="1:6" ht="53.25" customHeight="1" x14ac:dyDescent="0.3">
      <c r="A14" s="103"/>
      <c r="B14" s="10" t="s">
        <v>22</v>
      </c>
      <c r="C14" s="11" t="s">
        <v>7</v>
      </c>
      <c r="D14" s="84">
        <v>8.7100000000000009</v>
      </c>
      <c r="E14" s="85">
        <v>8.7100000000000009</v>
      </c>
      <c r="F14" s="86" t="s">
        <v>33</v>
      </c>
    </row>
    <row r="15" spans="1:6" ht="53.25" customHeight="1" thickBot="1" x14ac:dyDescent="0.35">
      <c r="A15" s="104"/>
      <c r="B15" s="34" t="s">
        <v>23</v>
      </c>
      <c r="C15" s="35" t="s">
        <v>12</v>
      </c>
      <c r="D15" s="69">
        <v>880.25</v>
      </c>
      <c r="E15" s="70">
        <v>946.38</v>
      </c>
      <c r="F15" s="75" t="s">
        <v>32</v>
      </c>
    </row>
    <row r="16" spans="1:6" ht="60.75" customHeight="1" x14ac:dyDescent="0.3">
      <c r="A16" s="102" t="s">
        <v>15</v>
      </c>
      <c r="B16" s="7" t="s">
        <v>4</v>
      </c>
      <c r="C16" s="46" t="s">
        <v>5</v>
      </c>
      <c r="D16" s="77">
        <v>4778.3</v>
      </c>
      <c r="E16" s="76">
        <v>5025.82</v>
      </c>
      <c r="F16" s="74" t="s">
        <v>45</v>
      </c>
    </row>
    <row r="17" spans="1:6" ht="16.5" customHeight="1" x14ac:dyDescent="0.3">
      <c r="A17" s="103"/>
      <c r="B17" s="12" t="s">
        <v>6</v>
      </c>
      <c r="C17" s="13" t="s">
        <v>7</v>
      </c>
      <c r="D17" s="14" t="s">
        <v>56</v>
      </c>
      <c r="E17" s="40" t="s">
        <v>56</v>
      </c>
      <c r="F17" s="105" t="s">
        <v>51</v>
      </c>
    </row>
    <row r="18" spans="1:6" s="19" customFormat="1" ht="12.75" x14ac:dyDescent="0.2">
      <c r="A18" s="103"/>
      <c r="B18" s="15" t="s">
        <v>28</v>
      </c>
      <c r="C18" s="16" t="s">
        <v>8</v>
      </c>
      <c r="D18" s="17"/>
      <c r="E18" s="18"/>
      <c r="F18" s="106"/>
    </row>
    <row r="19" spans="1:6" x14ac:dyDescent="0.3">
      <c r="A19" s="103"/>
      <c r="B19" s="20" t="s">
        <v>9</v>
      </c>
      <c r="C19" s="21" t="s">
        <v>10</v>
      </c>
      <c r="D19" s="72">
        <f>D25</f>
        <v>24.88</v>
      </c>
      <c r="E19" s="73">
        <f>E25</f>
        <v>27.63</v>
      </c>
      <c r="F19" s="106"/>
    </row>
    <row r="20" spans="1:6" x14ac:dyDescent="0.3">
      <c r="A20" s="103"/>
      <c r="B20" s="20" t="s">
        <v>11</v>
      </c>
      <c r="C20" s="21" t="s">
        <v>12</v>
      </c>
      <c r="D20" s="22">
        <f t="shared" ref="D20:E20" si="0">D16</f>
        <v>4778.3</v>
      </c>
      <c r="E20" s="23">
        <f t="shared" si="0"/>
        <v>5025.82</v>
      </c>
      <c r="F20" s="107"/>
    </row>
    <row r="21" spans="1:6" x14ac:dyDescent="0.3">
      <c r="A21" s="103"/>
      <c r="B21" s="24" t="s">
        <v>13</v>
      </c>
      <c r="C21" s="25" t="s">
        <v>7</v>
      </c>
      <c r="D21" s="26" t="s">
        <v>56</v>
      </c>
      <c r="E21" s="32" t="s">
        <v>56</v>
      </c>
      <c r="F21" s="105" t="s">
        <v>38</v>
      </c>
    </row>
    <row r="22" spans="1:6" s="19" customFormat="1" ht="12.75" x14ac:dyDescent="0.2">
      <c r="A22" s="103"/>
      <c r="B22" s="15" t="s">
        <v>28</v>
      </c>
      <c r="C22" s="16" t="s">
        <v>8</v>
      </c>
      <c r="D22" s="17"/>
      <c r="E22" s="18"/>
      <c r="F22" s="106"/>
    </row>
    <row r="23" spans="1:6" x14ac:dyDescent="0.3">
      <c r="A23" s="103"/>
      <c r="B23" s="20" t="s">
        <v>14</v>
      </c>
      <c r="C23" s="21" t="s">
        <v>10</v>
      </c>
      <c r="D23" s="72">
        <f>D12</f>
        <v>41.51</v>
      </c>
      <c r="E23" s="73">
        <f>E12</f>
        <v>43.79</v>
      </c>
      <c r="F23" s="106"/>
    </row>
    <row r="24" spans="1:6" x14ac:dyDescent="0.3">
      <c r="A24" s="103"/>
      <c r="B24" s="20" t="s">
        <v>11</v>
      </c>
      <c r="C24" s="21" t="s">
        <v>12</v>
      </c>
      <c r="D24" s="22">
        <f t="shared" ref="D24:E24" si="1">D16</f>
        <v>4778.3</v>
      </c>
      <c r="E24" s="23">
        <f t="shared" si="1"/>
        <v>5025.82</v>
      </c>
      <c r="F24" s="107"/>
    </row>
    <row r="25" spans="1:6" ht="57" customHeight="1" thickBot="1" x14ac:dyDescent="0.35">
      <c r="A25" s="104"/>
      <c r="B25" s="36" t="s">
        <v>22</v>
      </c>
      <c r="C25" s="59" t="s">
        <v>7</v>
      </c>
      <c r="D25" s="82">
        <v>24.88</v>
      </c>
      <c r="E25" s="83">
        <v>27.63</v>
      </c>
      <c r="F25" s="87" t="s">
        <v>49</v>
      </c>
    </row>
    <row r="26" spans="1:6" ht="67.5" customHeight="1" x14ac:dyDescent="0.3">
      <c r="A26" s="108" t="s">
        <v>16</v>
      </c>
      <c r="B26" s="7" t="s">
        <v>4</v>
      </c>
      <c r="C26" s="8" t="s">
        <v>5</v>
      </c>
      <c r="D26" s="77">
        <v>3118.94</v>
      </c>
      <c r="E26" s="76">
        <v>3322.15</v>
      </c>
      <c r="F26" s="74" t="s">
        <v>46</v>
      </c>
    </row>
    <row r="27" spans="1:6" ht="16.5" customHeight="1" x14ac:dyDescent="0.3">
      <c r="A27" s="109"/>
      <c r="B27" s="37" t="s">
        <v>6</v>
      </c>
      <c r="C27" s="38" t="s">
        <v>7</v>
      </c>
      <c r="D27" s="14" t="s">
        <v>56</v>
      </c>
      <c r="E27" s="40" t="s">
        <v>56</v>
      </c>
      <c r="F27" s="111" t="s">
        <v>44</v>
      </c>
    </row>
    <row r="28" spans="1:6" s="19" customFormat="1" ht="12.75" x14ac:dyDescent="0.2">
      <c r="A28" s="109"/>
      <c r="B28" s="15" t="s">
        <v>28</v>
      </c>
      <c r="C28" s="16" t="s">
        <v>8</v>
      </c>
      <c r="D28" s="17"/>
      <c r="E28" s="18"/>
      <c r="F28" s="111"/>
    </row>
    <row r="29" spans="1:6" x14ac:dyDescent="0.3">
      <c r="A29" s="109"/>
      <c r="B29" s="20" t="s">
        <v>9</v>
      </c>
      <c r="C29" s="21" t="s">
        <v>10</v>
      </c>
      <c r="D29" s="72">
        <f>D35</f>
        <v>40.950000000000003</v>
      </c>
      <c r="E29" s="73">
        <f>E35</f>
        <v>43.73</v>
      </c>
      <c r="F29" s="111"/>
    </row>
    <row r="30" spans="1:6" x14ac:dyDescent="0.3">
      <c r="A30" s="109"/>
      <c r="B30" s="20" t="s">
        <v>11</v>
      </c>
      <c r="C30" s="21" t="s">
        <v>12</v>
      </c>
      <c r="D30" s="22">
        <f t="shared" ref="D30:E30" si="2">D26</f>
        <v>3118.94</v>
      </c>
      <c r="E30" s="23">
        <f t="shared" si="2"/>
        <v>3322.15</v>
      </c>
      <c r="F30" s="111"/>
    </row>
    <row r="31" spans="1:6" x14ac:dyDescent="0.3">
      <c r="A31" s="109"/>
      <c r="B31" s="24" t="s">
        <v>13</v>
      </c>
      <c r="C31" s="25" t="s">
        <v>7</v>
      </c>
      <c r="D31" s="26" t="s">
        <v>56</v>
      </c>
      <c r="E31" s="32" t="s">
        <v>56</v>
      </c>
      <c r="F31" s="111" t="s">
        <v>39</v>
      </c>
    </row>
    <row r="32" spans="1:6" s="19" customFormat="1" ht="12.75" x14ac:dyDescent="0.2">
      <c r="A32" s="109"/>
      <c r="B32" s="15" t="s">
        <v>28</v>
      </c>
      <c r="C32" s="16" t="s">
        <v>8</v>
      </c>
      <c r="D32" s="17"/>
      <c r="E32" s="18"/>
      <c r="F32" s="111"/>
    </row>
    <row r="33" spans="1:6" x14ac:dyDescent="0.3">
      <c r="A33" s="109"/>
      <c r="B33" s="20" t="s">
        <v>14</v>
      </c>
      <c r="C33" s="21" t="s">
        <v>10</v>
      </c>
      <c r="D33" s="22">
        <f>D12</f>
        <v>41.51</v>
      </c>
      <c r="E33" s="23">
        <f>E12</f>
        <v>43.79</v>
      </c>
      <c r="F33" s="111"/>
    </row>
    <row r="34" spans="1:6" x14ac:dyDescent="0.3">
      <c r="A34" s="109"/>
      <c r="B34" s="20" t="s">
        <v>11</v>
      </c>
      <c r="C34" s="21" t="s">
        <v>12</v>
      </c>
      <c r="D34" s="22">
        <f t="shared" ref="D34:E34" si="3">D26</f>
        <v>3118.94</v>
      </c>
      <c r="E34" s="23">
        <f t="shared" si="3"/>
        <v>3322.15</v>
      </c>
      <c r="F34" s="111"/>
    </row>
    <row r="35" spans="1:6" ht="60" customHeight="1" thickBot="1" x14ac:dyDescent="0.35">
      <c r="A35" s="110"/>
      <c r="B35" s="36" t="s">
        <v>22</v>
      </c>
      <c r="C35" s="59" t="s">
        <v>7</v>
      </c>
      <c r="D35" s="80">
        <v>40.950000000000003</v>
      </c>
      <c r="E35" s="81">
        <v>43.73</v>
      </c>
      <c r="F35" s="88" t="s">
        <v>50</v>
      </c>
    </row>
    <row r="36" spans="1:6" ht="49.5" x14ac:dyDescent="0.3">
      <c r="A36" s="108" t="s">
        <v>18</v>
      </c>
      <c r="B36" s="41" t="s">
        <v>4</v>
      </c>
      <c r="C36" s="8" t="s">
        <v>5</v>
      </c>
      <c r="D36" s="9">
        <v>1673.53</v>
      </c>
      <c r="E36" s="65">
        <v>1731.84</v>
      </c>
      <c r="F36" s="74" t="s">
        <v>48</v>
      </c>
    </row>
    <row r="37" spans="1:6" x14ac:dyDescent="0.3">
      <c r="A37" s="109"/>
      <c r="B37" s="31" t="s">
        <v>13</v>
      </c>
      <c r="C37" s="25" t="s">
        <v>7</v>
      </c>
      <c r="D37" s="26" t="s">
        <v>56</v>
      </c>
      <c r="E37" s="32" t="s">
        <v>56</v>
      </c>
      <c r="F37" s="106" t="s">
        <v>42</v>
      </c>
    </row>
    <row r="38" spans="1:6" s="19" customFormat="1" ht="12.75" x14ac:dyDescent="0.2">
      <c r="A38" s="109"/>
      <c r="B38" s="15" t="s">
        <v>28</v>
      </c>
      <c r="C38" s="16" t="s">
        <v>8</v>
      </c>
      <c r="D38" s="17"/>
      <c r="E38" s="18"/>
      <c r="F38" s="106"/>
    </row>
    <row r="39" spans="1:6" x14ac:dyDescent="0.3">
      <c r="A39" s="109"/>
      <c r="B39" s="33" t="s">
        <v>19</v>
      </c>
      <c r="C39" s="21" t="s">
        <v>7</v>
      </c>
      <c r="D39" s="72">
        <f>D12</f>
        <v>41.51</v>
      </c>
      <c r="E39" s="73">
        <f>E12</f>
        <v>43.79</v>
      </c>
      <c r="F39" s="106"/>
    </row>
    <row r="40" spans="1:6" ht="17.25" thickBot="1" x14ac:dyDescent="0.35">
      <c r="A40" s="110"/>
      <c r="B40" s="42" t="s">
        <v>20</v>
      </c>
      <c r="C40" s="43" t="s">
        <v>5</v>
      </c>
      <c r="D40" s="79">
        <f t="shared" ref="D40:E40" si="4">D36</f>
        <v>1673.53</v>
      </c>
      <c r="E40" s="78">
        <f t="shared" si="4"/>
        <v>1731.84</v>
      </c>
      <c r="F40" s="115"/>
    </row>
    <row r="41" spans="1:6" ht="61.5" customHeight="1" x14ac:dyDescent="0.3">
      <c r="A41" s="102" t="s">
        <v>21</v>
      </c>
      <c r="B41" s="45" t="s">
        <v>4</v>
      </c>
      <c r="C41" s="46" t="s">
        <v>5</v>
      </c>
      <c r="D41" s="77">
        <v>3550.29</v>
      </c>
      <c r="E41" s="76">
        <v>3757.1</v>
      </c>
      <c r="F41" s="74" t="s">
        <v>47</v>
      </c>
    </row>
    <row r="42" spans="1:6" x14ac:dyDescent="0.3">
      <c r="A42" s="103"/>
      <c r="B42" s="47" t="s">
        <v>13</v>
      </c>
      <c r="C42" s="25" t="s">
        <v>7</v>
      </c>
      <c r="D42" s="26" t="s">
        <v>56</v>
      </c>
      <c r="E42" s="32" t="s">
        <v>56</v>
      </c>
      <c r="F42" s="106" t="s">
        <v>40</v>
      </c>
    </row>
    <row r="43" spans="1:6" x14ac:dyDescent="0.3">
      <c r="A43" s="103"/>
      <c r="B43" s="15" t="s">
        <v>28</v>
      </c>
      <c r="C43" s="16" t="s">
        <v>8</v>
      </c>
      <c r="D43" s="17"/>
      <c r="E43" s="18"/>
      <c r="F43" s="106"/>
    </row>
    <row r="44" spans="1:6" x14ac:dyDescent="0.3">
      <c r="A44" s="103"/>
      <c r="B44" s="20" t="s">
        <v>14</v>
      </c>
      <c r="C44" s="21" t="s">
        <v>10</v>
      </c>
      <c r="D44" s="72">
        <f>D12</f>
        <v>41.51</v>
      </c>
      <c r="E44" s="73">
        <f>E12</f>
        <v>43.79</v>
      </c>
      <c r="F44" s="106"/>
    </row>
    <row r="45" spans="1:6" ht="17.25" thickBot="1" x14ac:dyDescent="0.35">
      <c r="A45" s="104"/>
      <c r="B45" s="48" t="s">
        <v>11</v>
      </c>
      <c r="C45" s="43" t="s">
        <v>12</v>
      </c>
      <c r="D45" s="44">
        <f t="shared" ref="D45:E45" si="5">D41</f>
        <v>3550.29</v>
      </c>
      <c r="E45" s="64">
        <f t="shared" si="5"/>
        <v>3757.1</v>
      </c>
      <c r="F45" s="115"/>
    </row>
    <row r="46" spans="1:6" ht="59.25" customHeight="1" x14ac:dyDescent="0.3">
      <c r="A46" s="108" t="s">
        <v>24</v>
      </c>
      <c r="B46" s="39" t="s">
        <v>4</v>
      </c>
      <c r="C46" s="8" t="s">
        <v>5</v>
      </c>
      <c r="D46" s="77">
        <v>1583.44</v>
      </c>
      <c r="E46" s="76">
        <v>1693.69</v>
      </c>
      <c r="F46" s="74" t="s">
        <v>36</v>
      </c>
    </row>
    <row r="47" spans="1:6" x14ac:dyDescent="0.3">
      <c r="A47" s="109"/>
      <c r="B47" s="31" t="s">
        <v>13</v>
      </c>
      <c r="C47" s="25" t="s">
        <v>7</v>
      </c>
      <c r="D47" s="26" t="s">
        <v>56</v>
      </c>
      <c r="E47" s="32" t="s">
        <v>56</v>
      </c>
      <c r="F47" s="106" t="s">
        <v>41</v>
      </c>
    </row>
    <row r="48" spans="1:6" s="19" customFormat="1" ht="12.75" x14ac:dyDescent="0.2">
      <c r="A48" s="109"/>
      <c r="B48" s="15" t="s">
        <v>28</v>
      </c>
      <c r="C48" s="16" t="s">
        <v>8</v>
      </c>
      <c r="D48" s="17"/>
      <c r="E48" s="18"/>
      <c r="F48" s="106"/>
    </row>
    <row r="49" spans="1:7" x14ac:dyDescent="0.3">
      <c r="A49" s="109"/>
      <c r="B49" s="33" t="s">
        <v>19</v>
      </c>
      <c r="C49" s="21" t="s">
        <v>7</v>
      </c>
      <c r="D49" s="72">
        <v>54.57</v>
      </c>
      <c r="E49" s="73">
        <v>54.95</v>
      </c>
      <c r="F49" s="106"/>
    </row>
    <row r="50" spans="1:7" ht="17.25" thickBot="1" x14ac:dyDescent="0.35">
      <c r="A50" s="110"/>
      <c r="B50" s="42" t="s">
        <v>20</v>
      </c>
      <c r="C50" s="43" t="s">
        <v>5</v>
      </c>
      <c r="D50" s="44">
        <f t="shared" ref="D50:E50" si="6">D46</f>
        <v>1583.44</v>
      </c>
      <c r="E50" s="64">
        <f t="shared" si="6"/>
        <v>1693.69</v>
      </c>
      <c r="F50" s="115"/>
    </row>
    <row r="51" spans="1:7" ht="89.25" customHeight="1" thickBot="1" x14ac:dyDescent="0.35">
      <c r="A51" s="89" t="s">
        <v>26</v>
      </c>
      <c r="B51" s="41" t="s">
        <v>4</v>
      </c>
      <c r="C51" s="49" t="s">
        <v>5</v>
      </c>
      <c r="D51" s="68">
        <v>6485.2</v>
      </c>
      <c r="E51" s="50">
        <v>6485.2</v>
      </c>
      <c r="F51" s="71" t="s">
        <v>54</v>
      </c>
    </row>
    <row r="52" spans="1:7" ht="87" customHeight="1" thickBot="1" x14ac:dyDescent="0.35">
      <c r="A52" s="51" t="s">
        <v>25</v>
      </c>
      <c r="B52" s="52" t="s">
        <v>4</v>
      </c>
      <c r="C52" s="53" t="s">
        <v>5</v>
      </c>
      <c r="D52" s="66">
        <v>2824.13</v>
      </c>
      <c r="E52" s="54">
        <v>2824.13</v>
      </c>
      <c r="F52" s="67" t="s">
        <v>53</v>
      </c>
    </row>
    <row r="53" spans="1:7" ht="17.25" thickBot="1" x14ac:dyDescent="0.35">
      <c r="A53" s="91"/>
      <c r="B53" s="92"/>
      <c r="C53" s="93"/>
      <c r="D53" s="94"/>
      <c r="E53" s="94"/>
      <c r="F53" s="95"/>
    </row>
    <row r="54" spans="1:7" ht="16.5" customHeight="1" x14ac:dyDescent="0.3">
      <c r="A54" s="117" t="s">
        <v>0</v>
      </c>
      <c r="B54" s="119" t="s">
        <v>1</v>
      </c>
      <c r="C54" s="119" t="s">
        <v>2</v>
      </c>
      <c r="D54" s="101" t="s">
        <v>55</v>
      </c>
      <c r="E54" s="101"/>
      <c r="F54" s="101"/>
      <c r="G54" s="99" t="s">
        <v>27</v>
      </c>
    </row>
    <row r="55" spans="1:7" ht="26.25" thickBot="1" x14ac:dyDescent="0.35">
      <c r="A55" s="118"/>
      <c r="B55" s="120"/>
      <c r="C55" s="120"/>
      <c r="D55" s="97" t="s">
        <v>30</v>
      </c>
      <c r="E55" s="97" t="s">
        <v>59</v>
      </c>
      <c r="F55" s="97" t="s">
        <v>60</v>
      </c>
      <c r="G55" s="100"/>
    </row>
    <row r="56" spans="1:7" ht="16.5" customHeight="1" x14ac:dyDescent="0.3">
      <c r="A56" s="136" t="s">
        <v>17</v>
      </c>
      <c r="B56" s="137" t="s">
        <v>4</v>
      </c>
      <c r="C56" s="138" t="s">
        <v>5</v>
      </c>
      <c r="D56" s="139">
        <v>1876.24</v>
      </c>
      <c r="E56" s="139">
        <v>1988.34</v>
      </c>
      <c r="F56" s="139">
        <v>1988.34</v>
      </c>
      <c r="G56" s="96" t="s">
        <v>37</v>
      </c>
    </row>
    <row r="57" spans="1:7" ht="16.5" customHeight="1" x14ac:dyDescent="0.3">
      <c r="A57" s="140"/>
      <c r="B57" s="122" t="s">
        <v>6</v>
      </c>
      <c r="C57" s="123" t="s">
        <v>7</v>
      </c>
      <c r="D57" s="124" t="s">
        <v>56</v>
      </c>
      <c r="E57" s="124" t="s">
        <v>56</v>
      </c>
      <c r="F57" s="124" t="s">
        <v>56</v>
      </c>
      <c r="G57" s="141" t="s">
        <v>61</v>
      </c>
    </row>
    <row r="58" spans="1:7" x14ac:dyDescent="0.3">
      <c r="A58" s="140"/>
      <c r="B58" s="125" t="s">
        <v>28</v>
      </c>
      <c r="C58" s="126" t="s">
        <v>8</v>
      </c>
      <c r="D58" s="127"/>
      <c r="E58" s="127"/>
      <c r="F58" s="121"/>
      <c r="G58" s="141"/>
    </row>
    <row r="59" spans="1:7" x14ac:dyDescent="0.3">
      <c r="A59" s="140"/>
      <c r="B59" s="128" t="s">
        <v>9</v>
      </c>
      <c r="C59" s="129" t="s">
        <v>10</v>
      </c>
      <c r="D59" s="130">
        <f>D65</f>
        <v>13.69</v>
      </c>
      <c r="E59" s="130">
        <f>E65</f>
        <v>14.01</v>
      </c>
      <c r="F59" s="130">
        <v>34.53</v>
      </c>
      <c r="G59" s="141"/>
    </row>
    <row r="60" spans="1:7" x14ac:dyDescent="0.3">
      <c r="A60" s="140"/>
      <c r="B60" s="128" t="s">
        <v>11</v>
      </c>
      <c r="C60" s="129" t="s">
        <v>12</v>
      </c>
      <c r="D60" s="131">
        <f t="shared" ref="D60:F60" si="7">D56</f>
        <v>1876.24</v>
      </c>
      <c r="E60" s="131">
        <f t="shared" si="7"/>
        <v>1988.34</v>
      </c>
      <c r="F60" s="130">
        <v>1988.34</v>
      </c>
      <c r="G60" s="141"/>
    </row>
    <row r="61" spans="1:7" ht="16.5" customHeight="1" x14ac:dyDescent="0.3">
      <c r="A61" s="140"/>
      <c r="B61" s="132" t="s">
        <v>13</v>
      </c>
      <c r="C61" s="133" t="s">
        <v>7</v>
      </c>
      <c r="D61" s="134" t="s">
        <v>56</v>
      </c>
      <c r="E61" s="134" t="s">
        <v>56</v>
      </c>
      <c r="F61" s="134" t="s">
        <v>56</v>
      </c>
      <c r="G61" s="141" t="s">
        <v>43</v>
      </c>
    </row>
    <row r="62" spans="1:7" x14ac:dyDescent="0.3">
      <c r="A62" s="140"/>
      <c r="B62" s="125" t="s">
        <v>28</v>
      </c>
      <c r="C62" s="126" t="s">
        <v>8</v>
      </c>
      <c r="D62" s="127"/>
      <c r="E62" s="127"/>
      <c r="F62" s="121"/>
      <c r="G62" s="141"/>
    </row>
    <row r="63" spans="1:7" x14ac:dyDescent="0.3">
      <c r="A63" s="140"/>
      <c r="B63" s="128" t="s">
        <v>14</v>
      </c>
      <c r="C63" s="129" t="s">
        <v>10</v>
      </c>
      <c r="D63" s="130">
        <v>41.51</v>
      </c>
      <c r="E63" s="130">
        <v>43.79</v>
      </c>
      <c r="F63" s="130">
        <v>43.79</v>
      </c>
      <c r="G63" s="141"/>
    </row>
    <row r="64" spans="1:7" x14ac:dyDescent="0.3">
      <c r="A64" s="140"/>
      <c r="B64" s="128" t="s">
        <v>11</v>
      </c>
      <c r="C64" s="129" t="s">
        <v>12</v>
      </c>
      <c r="D64" s="131">
        <f t="shared" ref="D64:E64" si="8">D56</f>
        <v>1876.24</v>
      </c>
      <c r="E64" s="131">
        <f t="shared" si="8"/>
        <v>1988.34</v>
      </c>
      <c r="F64" s="130">
        <v>1988.34</v>
      </c>
      <c r="G64" s="141"/>
    </row>
    <row r="65" spans="1:7" ht="17.25" thickBot="1" x14ac:dyDescent="0.35">
      <c r="A65" s="142"/>
      <c r="B65" s="143" t="s">
        <v>22</v>
      </c>
      <c r="C65" s="144" t="s">
        <v>7</v>
      </c>
      <c r="D65" s="145">
        <v>13.69</v>
      </c>
      <c r="E65" s="145">
        <v>14.01</v>
      </c>
      <c r="F65" s="145">
        <v>34.53</v>
      </c>
      <c r="G65" s="98" t="s">
        <v>61</v>
      </c>
    </row>
    <row r="66" spans="1:7" x14ac:dyDescent="0.3">
      <c r="A66" s="91"/>
      <c r="B66" s="92"/>
      <c r="C66" s="93"/>
      <c r="D66" s="94"/>
      <c r="E66" s="94"/>
      <c r="F66" s="95"/>
      <c r="G66" s="135"/>
    </row>
    <row r="67" spans="1:7" x14ac:dyDescent="0.3">
      <c r="A67" s="55"/>
      <c r="B67" s="56"/>
      <c r="C67" s="57"/>
      <c r="D67" s="58"/>
      <c r="E67" s="58"/>
      <c r="F67" s="63"/>
    </row>
    <row r="68" spans="1:7" ht="42.75" customHeight="1" x14ac:dyDescent="0.3">
      <c r="A68" s="116" t="s">
        <v>57</v>
      </c>
      <c r="B68" s="116"/>
      <c r="C68" s="116"/>
      <c r="D68" s="116"/>
      <c r="E68" s="116"/>
      <c r="F68" s="116"/>
    </row>
    <row r="69" spans="1:7" x14ac:dyDescent="0.3">
      <c r="A69" s="61" t="s">
        <v>58</v>
      </c>
      <c r="B69" s="56"/>
      <c r="C69" s="57"/>
      <c r="D69" s="58"/>
      <c r="E69" s="58"/>
      <c r="F69" s="63"/>
    </row>
    <row r="70" spans="1:7" x14ac:dyDescent="0.3">
      <c r="A70" s="55"/>
      <c r="B70" s="56"/>
      <c r="C70" s="57"/>
      <c r="D70" s="58"/>
      <c r="E70" s="58"/>
      <c r="F70" s="63"/>
    </row>
  </sheetData>
  <autoFilter ref="A4:F52"/>
  <mergeCells count="29">
    <mergeCell ref="G57:G60"/>
    <mergeCell ref="G61:G64"/>
    <mergeCell ref="A54:A55"/>
    <mergeCell ref="B54:B55"/>
    <mergeCell ref="C54:C55"/>
    <mergeCell ref="A68:F68"/>
    <mergeCell ref="F47:F50"/>
    <mergeCell ref="F42:F45"/>
    <mergeCell ref="F37:F40"/>
    <mergeCell ref="A56:A65"/>
    <mergeCell ref="A5:A15"/>
    <mergeCell ref="F6:F9"/>
    <mergeCell ref="F10:F13"/>
    <mergeCell ref="D3:E3"/>
    <mergeCell ref="A3:A4"/>
    <mergeCell ref="B3:B4"/>
    <mergeCell ref="C3:C4"/>
    <mergeCell ref="F3:F4"/>
    <mergeCell ref="G54:G55"/>
    <mergeCell ref="D54:F54"/>
    <mergeCell ref="A16:A25"/>
    <mergeCell ref="F17:F20"/>
    <mergeCell ref="F21:F24"/>
    <mergeCell ref="A26:A35"/>
    <mergeCell ref="F27:F30"/>
    <mergeCell ref="F31:F34"/>
    <mergeCell ref="A36:A40"/>
    <mergeCell ref="A46:A50"/>
    <mergeCell ref="A41:A45"/>
  </mergeCells>
  <pageMargins left="0.27559055118110237" right="0.15748031496062992" top="0.15748031496062992" bottom="0.31496062992125984" header="0.31496062992125984" footer="0.31496062992125984"/>
  <pageSetup paperSize="9" scale="4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 РТС</vt:lpstr>
      <vt:lpstr>'2021 РТС'!Заголовки_для_печати</vt:lpstr>
      <vt:lpstr>'2021 РТС'!Область_печати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efremova</dc:creator>
  <cp:lastModifiedBy>Юркевич Елена Викторовна</cp:lastModifiedBy>
  <cp:lastPrinted>2021-07-22T04:46:23Z</cp:lastPrinted>
  <dcterms:created xsi:type="dcterms:W3CDTF">2014-01-13T03:18:31Z</dcterms:created>
  <dcterms:modified xsi:type="dcterms:W3CDTF">2021-07-22T04:48:11Z</dcterms:modified>
</cp:coreProperties>
</file>